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ir1-my.sharepoint.com/personal/skip_bartek_dir_texas_gov/Documents/Desktop/Endpoint Detection and Response Bulk Purchase/EDR Reboot - Janurary 2021/Final Agreements/"/>
    </mc:Choice>
  </mc:AlternateContent>
  <xr:revisionPtr revIDLastSave="31" documentId="8_{E126E12C-ECEC-4BD5-B9FE-419652271BFC}" xr6:coauthVersionLast="46" xr6:coauthVersionMax="46" xr10:uidLastSave="{D0794997-829B-4C5F-B0BC-B50A989887CD}"/>
  <bookViews>
    <workbookView xWindow="-110" yWindow="-110" windowWidth="19420" windowHeight="10420" xr2:uid="{BC5E0585-D802-48D3-ABAB-5E56E0B0FCAB}"/>
  </bookViews>
  <sheets>
    <sheet name="Pricing Cover Sheet" sheetId="1" r:id="rId1"/>
    <sheet name="Kudelski" sheetId="2" r:id="rId2"/>
    <sheet name="SHI" sheetId="3" r:id="rId3"/>
    <sheet name="Carahsoft"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6" i="4" l="1"/>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786" i="3"/>
  <c r="I785" i="3"/>
  <c r="I784" i="3"/>
  <c r="I783" i="3"/>
  <c r="I782" i="3"/>
  <c r="I781" i="3"/>
  <c r="I780" i="3"/>
  <c r="I779" i="3"/>
  <c r="I778" i="3"/>
  <c r="I777" i="3"/>
  <c r="I776" i="3"/>
  <c r="I775" i="3"/>
  <c r="I774" i="3"/>
  <c r="I773" i="3"/>
  <c r="I772" i="3"/>
  <c r="I771" i="3"/>
  <c r="I770" i="3"/>
  <c r="I769" i="3"/>
  <c r="I768" i="3"/>
  <c r="I767" i="3"/>
  <c r="I766" i="3"/>
  <c r="I765" i="3"/>
  <c r="I764" i="3"/>
  <c r="I763" i="3"/>
  <c r="I762" i="3"/>
  <c r="I761" i="3"/>
  <c r="I760" i="3"/>
  <c r="I759" i="3"/>
  <c r="I758" i="3"/>
  <c r="I757" i="3"/>
  <c r="I756" i="3"/>
  <c r="I755" i="3"/>
  <c r="I754" i="3"/>
  <c r="I753" i="3"/>
  <c r="I752" i="3"/>
  <c r="I751" i="3"/>
  <c r="I750" i="3"/>
  <c r="I749" i="3"/>
  <c r="I748" i="3"/>
  <c r="I747" i="3"/>
  <c r="I746" i="3"/>
  <c r="I745" i="3"/>
  <c r="I744" i="3"/>
  <c r="I743" i="3"/>
  <c r="I742" i="3"/>
  <c r="I741" i="3"/>
  <c r="I740" i="3"/>
  <c r="I739" i="3"/>
  <c r="I738" i="3"/>
  <c r="I737" i="3"/>
  <c r="I736" i="3"/>
  <c r="I735" i="3"/>
  <c r="I734" i="3"/>
  <c r="I733" i="3"/>
  <c r="I732" i="3"/>
  <c r="I731" i="3"/>
  <c r="I730" i="3"/>
  <c r="I729" i="3"/>
  <c r="I728" i="3"/>
  <c r="I727" i="3"/>
  <c r="I726" i="3"/>
  <c r="I725" i="3"/>
  <c r="I724" i="3"/>
  <c r="I723" i="3"/>
  <c r="I722" i="3"/>
  <c r="I721" i="3"/>
  <c r="I720" i="3"/>
  <c r="I719" i="3"/>
  <c r="I718" i="3"/>
  <c r="I717" i="3"/>
  <c r="I716" i="3"/>
  <c r="I715" i="3"/>
  <c r="I714" i="3"/>
  <c r="I713" i="3"/>
  <c r="I712" i="3"/>
  <c r="I711" i="3"/>
  <c r="I710" i="3"/>
  <c r="I709" i="3"/>
  <c r="I708" i="3"/>
  <c r="I707" i="3"/>
  <c r="I706" i="3"/>
  <c r="I705" i="3"/>
  <c r="I704" i="3"/>
  <c r="I703" i="3"/>
  <c r="I702" i="3"/>
  <c r="I701" i="3"/>
  <c r="I700" i="3"/>
  <c r="I699" i="3"/>
  <c r="I698" i="3"/>
  <c r="I697" i="3"/>
  <c r="I696" i="3"/>
  <c r="I695" i="3"/>
  <c r="I694" i="3"/>
  <c r="I693" i="3"/>
  <c r="I692" i="3"/>
  <c r="I691" i="3"/>
  <c r="I690" i="3"/>
  <c r="I689" i="3"/>
  <c r="I688" i="3"/>
  <c r="I687" i="3"/>
  <c r="I686" i="3"/>
  <c r="I685" i="3"/>
  <c r="I684" i="3"/>
  <c r="I683" i="3"/>
  <c r="I682" i="3"/>
  <c r="I681" i="3"/>
  <c r="I680" i="3"/>
  <c r="I679" i="3"/>
  <c r="I678" i="3"/>
  <c r="I677" i="3"/>
  <c r="I676" i="3"/>
  <c r="I675" i="3"/>
  <c r="I674" i="3"/>
  <c r="I673" i="3"/>
  <c r="I672" i="3"/>
  <c r="I671" i="3"/>
  <c r="I670" i="3"/>
  <c r="I669" i="3"/>
  <c r="I668" i="3"/>
  <c r="I667" i="3"/>
  <c r="I666" i="3"/>
  <c r="I665" i="3"/>
  <c r="I664" i="3"/>
  <c r="I663" i="3"/>
  <c r="I662" i="3"/>
  <c r="I661" i="3"/>
  <c r="I660" i="3"/>
  <c r="I659" i="3"/>
  <c r="I658" i="3"/>
  <c r="I657" i="3"/>
  <c r="I656" i="3"/>
  <c r="I655" i="3"/>
  <c r="I654" i="3"/>
  <c r="I653" i="3"/>
  <c r="I652" i="3"/>
  <c r="I651" i="3"/>
  <c r="I650" i="3"/>
  <c r="I649" i="3"/>
  <c r="I648" i="3"/>
  <c r="I647" i="3"/>
  <c r="I646" i="3"/>
  <c r="I645" i="3"/>
  <c r="I644" i="3"/>
  <c r="I643" i="3"/>
  <c r="I642" i="3"/>
  <c r="I641" i="3"/>
  <c r="I640" i="3"/>
  <c r="I639" i="3"/>
  <c r="I638" i="3"/>
  <c r="I637" i="3"/>
  <c r="I636" i="3"/>
  <c r="I635" i="3"/>
  <c r="I634" i="3"/>
  <c r="I633" i="3"/>
  <c r="I632" i="3"/>
  <c r="I631" i="3"/>
  <c r="I630" i="3"/>
  <c r="I629" i="3"/>
  <c r="I628" i="3"/>
  <c r="I627" i="3"/>
  <c r="I626" i="3"/>
  <c r="I625" i="3"/>
  <c r="I624" i="3"/>
  <c r="I623" i="3"/>
  <c r="I622" i="3"/>
  <c r="I621" i="3"/>
  <c r="I620" i="3"/>
  <c r="I619" i="3"/>
  <c r="I618" i="3"/>
  <c r="I617" i="3"/>
  <c r="I616" i="3"/>
  <c r="I615" i="3"/>
  <c r="I614" i="3"/>
  <c r="I613" i="3"/>
  <c r="I612" i="3"/>
  <c r="I611" i="3"/>
  <c r="I610" i="3"/>
  <c r="I609" i="3"/>
  <c r="I608" i="3"/>
  <c r="I607" i="3"/>
  <c r="I606" i="3"/>
  <c r="I605" i="3"/>
  <c r="I604" i="3"/>
  <c r="I603" i="3"/>
  <c r="I602" i="3"/>
  <c r="I601" i="3"/>
  <c r="I600" i="3"/>
  <c r="I599" i="3"/>
  <c r="I598" i="3"/>
  <c r="I597" i="3"/>
  <c r="I596" i="3"/>
  <c r="I595" i="3"/>
  <c r="I594" i="3"/>
  <c r="I593" i="3"/>
  <c r="I592" i="3"/>
  <c r="I591" i="3"/>
  <c r="I590" i="3"/>
  <c r="I589" i="3"/>
  <c r="I588" i="3"/>
  <c r="I587" i="3"/>
  <c r="I586" i="3"/>
  <c r="I585" i="3"/>
  <c r="I584" i="3"/>
  <c r="I583" i="3"/>
  <c r="I582" i="3"/>
  <c r="I581" i="3"/>
  <c r="I580" i="3"/>
  <c r="I579" i="3"/>
  <c r="I578" i="3"/>
  <c r="I577" i="3"/>
  <c r="I576" i="3"/>
  <c r="I575" i="3"/>
  <c r="I574" i="3"/>
  <c r="I573" i="3"/>
  <c r="I572" i="3"/>
  <c r="I571" i="3"/>
  <c r="I570" i="3"/>
  <c r="I569" i="3"/>
  <c r="I568" i="3"/>
  <c r="I567" i="3"/>
  <c r="I566" i="3"/>
  <c r="I565" i="3"/>
  <c r="I564" i="3"/>
  <c r="I563" i="3"/>
  <c r="I562" i="3"/>
  <c r="I561" i="3"/>
  <c r="I560" i="3"/>
  <c r="I559" i="3"/>
  <c r="I558" i="3"/>
  <c r="I557" i="3"/>
  <c r="I556" i="3"/>
  <c r="I555" i="3"/>
  <c r="I554" i="3"/>
  <c r="I553" i="3"/>
  <c r="I552" i="3"/>
  <c r="I551" i="3"/>
  <c r="I550" i="3"/>
  <c r="I549" i="3"/>
  <c r="I548" i="3"/>
  <c r="I547" i="3"/>
  <c r="I546" i="3"/>
  <c r="I545" i="3"/>
  <c r="I544" i="3"/>
  <c r="I543" i="3"/>
  <c r="I542" i="3"/>
  <c r="I541" i="3"/>
  <c r="I540" i="3"/>
  <c r="I539" i="3"/>
  <c r="I538" i="3"/>
  <c r="I537" i="3"/>
  <c r="I536" i="3"/>
  <c r="I535" i="3"/>
  <c r="I534" i="3"/>
  <c r="I533" i="3"/>
  <c r="I532" i="3"/>
  <c r="I531" i="3"/>
  <c r="I530" i="3"/>
  <c r="I529" i="3"/>
  <c r="I528" i="3"/>
  <c r="I527" i="3"/>
  <c r="I526" i="3"/>
  <c r="I525" i="3"/>
  <c r="I524" i="3"/>
  <c r="I523" i="3"/>
  <c r="I522" i="3"/>
  <c r="I521" i="3"/>
  <c r="I520" i="3"/>
  <c r="I519" i="3"/>
  <c r="I518" i="3"/>
  <c r="I517" i="3"/>
  <c r="I516" i="3"/>
  <c r="I515" i="3"/>
  <c r="I514" i="3"/>
  <c r="I513" i="3"/>
  <c r="I512" i="3"/>
  <c r="I511" i="3"/>
  <c r="I510" i="3"/>
  <c r="I509" i="3"/>
  <c r="I508" i="3"/>
  <c r="I507" i="3"/>
  <c r="I506" i="3"/>
  <c r="I505" i="3"/>
  <c r="I504" i="3"/>
  <c r="I503" i="3"/>
  <c r="I502" i="3"/>
  <c r="I501" i="3"/>
  <c r="I500" i="3"/>
  <c r="I499" i="3"/>
  <c r="I498" i="3"/>
  <c r="I497" i="3"/>
  <c r="I496" i="3"/>
  <c r="I495" i="3"/>
  <c r="I494" i="3"/>
  <c r="I493" i="3"/>
  <c r="I492" i="3"/>
  <c r="I491" i="3"/>
  <c r="I490" i="3"/>
  <c r="I489" i="3"/>
  <c r="I488" i="3"/>
  <c r="I487" i="3"/>
  <c r="I486" i="3"/>
  <c r="I485" i="3"/>
  <c r="I484" i="3"/>
  <c r="I483" i="3"/>
  <c r="I482" i="3"/>
  <c r="I481" i="3"/>
  <c r="I480" i="3"/>
  <c r="I479" i="3"/>
  <c r="I478" i="3"/>
  <c r="I477" i="3"/>
  <c r="I476" i="3"/>
  <c r="I475" i="3"/>
  <c r="I474" i="3"/>
  <c r="I473" i="3"/>
  <c r="I472" i="3"/>
  <c r="I471" i="3"/>
  <c r="I470" i="3"/>
  <c r="I469" i="3"/>
  <c r="I468" i="3"/>
  <c r="I467" i="3"/>
  <c r="I466" i="3"/>
  <c r="I465" i="3"/>
  <c r="I464" i="3"/>
  <c r="I463" i="3"/>
  <c r="I462" i="3"/>
  <c r="I461" i="3"/>
  <c r="I460" i="3"/>
  <c r="I459" i="3"/>
  <c r="I458" i="3"/>
  <c r="I457" i="3"/>
  <c r="I456" i="3"/>
  <c r="I455" i="3"/>
  <c r="I454" i="3"/>
  <c r="I453" i="3"/>
  <c r="I452" i="3"/>
  <c r="I451" i="3"/>
  <c r="I450" i="3"/>
  <c r="I449" i="3"/>
  <c r="I448" i="3"/>
  <c r="I447" i="3"/>
  <c r="I446" i="3"/>
  <c r="I445" i="3"/>
  <c r="I444" i="3"/>
  <c r="I443" i="3"/>
  <c r="I442" i="3"/>
  <c r="I441" i="3"/>
  <c r="I440" i="3"/>
  <c r="I439" i="3"/>
  <c r="I438" i="3"/>
  <c r="I437" i="3"/>
  <c r="I436" i="3"/>
  <c r="I435" i="3"/>
  <c r="I434" i="3"/>
  <c r="I433" i="3"/>
  <c r="I432" i="3"/>
  <c r="I431" i="3"/>
  <c r="I430" i="3"/>
  <c r="I429" i="3"/>
  <c r="I428" i="3"/>
  <c r="I427" i="3"/>
  <c r="I426" i="3"/>
  <c r="I425" i="3"/>
  <c r="I424" i="3"/>
  <c r="I423" i="3"/>
  <c r="I422" i="3"/>
  <c r="I421" i="3"/>
  <c r="I420" i="3"/>
  <c r="I419" i="3"/>
  <c r="I418" i="3"/>
  <c r="I417" i="3"/>
  <c r="I416" i="3"/>
  <c r="I415" i="3"/>
  <c r="I414" i="3"/>
  <c r="I413" i="3"/>
  <c r="I412" i="3"/>
  <c r="I411" i="3"/>
  <c r="I410" i="3"/>
  <c r="I409" i="3"/>
  <c r="I408" i="3"/>
  <c r="I407" i="3"/>
  <c r="I406" i="3"/>
  <c r="I405" i="3"/>
  <c r="I404" i="3"/>
  <c r="I403" i="3"/>
  <c r="I402" i="3"/>
  <c r="I401" i="3"/>
  <c r="I400" i="3"/>
  <c r="I399" i="3"/>
  <c r="I398" i="3"/>
  <c r="I397" i="3"/>
  <c r="I396" i="3"/>
  <c r="I395" i="3"/>
  <c r="I394" i="3"/>
  <c r="I393" i="3"/>
  <c r="I392" i="3"/>
  <c r="I391" i="3"/>
  <c r="I390" i="3"/>
  <c r="I389" i="3"/>
  <c r="I388" i="3"/>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alcChain>
</file>

<file path=xl/sharedStrings.xml><?xml version="1.0" encoding="utf-8"?>
<sst xmlns="http://schemas.openxmlformats.org/spreadsheetml/2006/main" count="11232" uniqueCount="1507">
  <si>
    <t>Exhibit A - Pricing</t>
  </si>
  <si>
    <t>Bulk Purchase Agreement #BP2021-033</t>
  </si>
  <si>
    <t>Endpoint Detection and Response (EDR) Solutions</t>
  </si>
  <si>
    <t>Vendor Name</t>
  </si>
  <si>
    <t>Vendor Contact Name</t>
  </si>
  <si>
    <t xml:space="preserve">Vendor Contact Email </t>
  </si>
  <si>
    <t>Vendor Contact Phone</t>
  </si>
  <si>
    <t>DIR Contract Number</t>
  </si>
  <si>
    <t>Product/Service Description</t>
  </si>
  <si>
    <t>MSRP</t>
  </si>
  <si>
    <t xml:space="preserve">DIR Customer  Discount %  off MSRP </t>
  </si>
  <si>
    <t>DIR Customer Price</t>
  </si>
  <si>
    <t>Kudelski Security, Inc</t>
  </si>
  <si>
    <t>Amy Newman</t>
  </si>
  <si>
    <t>amy.newman@kudelskisecurity.com</t>
  </si>
  <si>
    <t>214-420-5814</t>
  </si>
  <si>
    <t>DIR-TSO-4116</t>
  </si>
  <si>
    <t>Central Intercept X Advanced - 20000+ USERS - 12 MOS - EDU</t>
  </si>
  <si>
    <t>Central Intercept X Advanced - 20000+ USERS - 12 MOS - GOV</t>
  </si>
  <si>
    <t>Central Intercept X Advanced - 20000+ USERS - 24 MOS - EDU</t>
  </si>
  <si>
    <t>Central Intercept X Advanced - 20000+ USERS - 24 MOS - GOV</t>
  </si>
  <si>
    <t>Central Intercept X Advanced - 20000+ USERS - 36 MOS - EDU</t>
  </si>
  <si>
    <t>Central Intercept X Advanced - 20000+ USERS - 36 MOS - GOV</t>
  </si>
  <si>
    <t>Central Intercept X Advanced with EDR - 20000+ USERS - 12 MOS - EDU</t>
  </si>
  <si>
    <t>Central Intercept X Advanced with EDR - 20000+ USERS - 12 MOS - GOV</t>
  </si>
  <si>
    <t>Central Intercept X Advanced with EDR - 20000+ USERS - 24 MOS - EDU</t>
  </si>
  <si>
    <t>Central Intercept X Advanced with EDR - 20000+ USERS - 24 MOS - GOV</t>
  </si>
  <si>
    <t>Central Intercept X Advanced with EDR - 20000+ USERS - 36 MOS - EDU</t>
  </si>
  <si>
    <t>Central Intercept X Advanced with EDR - 20000+ USERS - 36 MOS - GOV</t>
  </si>
  <si>
    <t>Central Intercept X Advanced with EDR and MTR Advanced - 20000+ USERS - 12 MOS - EDU</t>
  </si>
  <si>
    <t>Central Intercept X Advanced with EDR and MTR Advanced - 20000+ USERS - 12 MOS - GOV</t>
  </si>
  <si>
    <t>Central Intercept X Advanced with EDR and MTR Advanced - 20000+ USERS - 24 MOS - EDU</t>
  </si>
  <si>
    <t>Central Intercept X Advanced with EDR and MTR Advanced - 20000+ USERS - 24 MOS - GOV</t>
  </si>
  <si>
    <t>Central Intercept X Advanced with EDR and MTR Advanced - 20000+ USERS - 36 MOS - EDU</t>
  </si>
  <si>
    <t>Central Intercept X Advanced with EDR and MTR Advanced - 20000+ USERS - 36 MOS - GOV</t>
  </si>
  <si>
    <t>Central Intercept X Advanced - 10000-19999 USERS - 12 MOS - EDU</t>
  </si>
  <si>
    <t>Central Intercept X Advanced - 10000-19999 USERS - 12 MOS - GOV</t>
  </si>
  <si>
    <t>Central Intercept X Advanced - 10000-19999 USERS - 24 MOS - EDU</t>
  </si>
  <si>
    <t>Central Intercept X Advanced - 10000-19999 USERS - 24 MOS - GOV</t>
  </si>
  <si>
    <t>Central Intercept X Advanced - 10000-19999 USERS - 36 MOS - EDU</t>
  </si>
  <si>
    <t>Central Intercept X Advanced - 10000-19999 USERS - 36 MOS - GOV</t>
  </si>
  <si>
    <t>Central Intercept X Advanced with EDR - 10000-19999 USERS - 12 MOS - EDU</t>
  </si>
  <si>
    <t>Central Intercept X Advanced with EDR - 10000-19999 USERS - 12 MOS - GOV</t>
  </si>
  <si>
    <t>Central Intercept X Advanced with EDR - 10000-19999 USERS - 24 MOS - EDU</t>
  </si>
  <si>
    <t>Central Intercept X Advanced with EDR - 10000-19999 USERS - 24 MOS - GOV</t>
  </si>
  <si>
    <t>Central Intercept X Advanced with EDR - 10000-19999 USERS - 36 MOS - EDU</t>
  </si>
  <si>
    <t>Central Intercept X Advanced with EDR - 10000-19999 USERS - 36 MOS - GOV</t>
  </si>
  <si>
    <t>Central Intercept X Advanced with EDR and MTR Advanced - 10000-19999 USERS - 12 MOS - EDU</t>
  </si>
  <si>
    <t>Central Intercept X Advanced with EDR and MTR Advanced - 10000-19999 USERS - 12 MOS - GOV</t>
  </si>
  <si>
    <t>Central Intercept X Advanced with EDR and MTR Advanced - 10000-19999 USERS - 24 MOS - EDU</t>
  </si>
  <si>
    <t>Central Intercept X Advanced with EDR and MTR Advanced - 10000-19999 USERS - 24 MOS - GOV</t>
  </si>
  <si>
    <t>Central Intercept X Advanced with EDR and MTR Advanced - 10000-19999 USERS - 36 MOS - EDU</t>
  </si>
  <si>
    <t>Central Intercept X Advanced with EDR and MTR Advanced - 10000-19999 USERS - 36 MOS - GOV</t>
  </si>
  <si>
    <t>Central Intercept X Advanced - 5000-9999 USERS - 12 MOS - EDU</t>
  </si>
  <si>
    <t>Central Intercept X Advanced - 5000-9999 USERS - 12 MOS - GOV</t>
  </si>
  <si>
    <t>Central Intercept X Advanced - 5000-9999 USERS - 24 MOS - EDU</t>
  </si>
  <si>
    <t>Central Intercept X Advanced - 5000-9999 USERS - 24 MOS - GOV</t>
  </si>
  <si>
    <t>Central Intercept X Advanced - 5000-9999 USERS - 36 MOS - EDU</t>
  </si>
  <si>
    <t>Central Intercept X Advanced - 5000-9999 USERS - 36 MOS - GOV</t>
  </si>
  <si>
    <t>Central Intercept X Advanced with EDR - 5000-9999 USERS - 12 MOS - EDU</t>
  </si>
  <si>
    <t>Central Intercept X Advanced with EDR - 5000-9999 USERS - 12 MOS - GOV</t>
  </si>
  <si>
    <t>Central Intercept X Advanced with EDR - 5000-9999 USERS - 24 MOS - EDU</t>
  </si>
  <si>
    <t>Central Intercept X Advanced with EDR - 5000-9999 USERS - 24 MOS - GOV</t>
  </si>
  <si>
    <t>Central Intercept X Advanced with EDR - 5000-9999 USERS - 36 MOS - EDU</t>
  </si>
  <si>
    <t>Central Intercept X Advanced with EDR - 5000-9999 USERS - 36 MOS - GOV</t>
  </si>
  <si>
    <t>Central Intercept X Advanced with EDR and MTR Advanced - 5000-9999 USERS - 12 MOS - EDU</t>
  </si>
  <si>
    <t>Central Intercept X Advanced with EDR and MTR Advanced - 5000-9999 USERS - 12 MOS - GOV</t>
  </si>
  <si>
    <t>Central Intercept X Advanced with EDR and MTR Advanced - 5000-9999 USERS - 24 MOS - EDU</t>
  </si>
  <si>
    <t>Central Intercept X Advanced with EDR and MTR Advanced - 5000-9999 USERS - 24 MOS - GOV</t>
  </si>
  <si>
    <t>Central Intercept X Advanced with EDR and MTR Advanced - 5000-9999 USERS - 36 MOS - EDU</t>
  </si>
  <si>
    <t>Central Intercept X Advanced with EDR and MTR Advanced - 5000-9999 USERS - 36 MOS - GOV</t>
  </si>
  <si>
    <t>Central Intercept X Advanced - 2000-4999 USERS - 12 MOS - EDU</t>
  </si>
  <si>
    <t>Central Intercept X Advanced - 2000-4999 USERS - 12 MOS - GOV</t>
  </si>
  <si>
    <t>Central Intercept X Advanced - 2000-4999 USERS - 24 MOS - EDU</t>
  </si>
  <si>
    <t>Central Intercept X Advanced - 2000-4999 USERS - 24 MOS - GOV</t>
  </si>
  <si>
    <t>Central Intercept X Advanced - 2000-4999 USERS - 36 MOS - EDU</t>
  </si>
  <si>
    <t>Central Intercept X Advanced - 2000-4999 USERS - 36 MOS - GOV</t>
  </si>
  <si>
    <t>Central Intercept X Advanced with EDR - 2000-4999 USERS - 12 MOS - EDU</t>
  </si>
  <si>
    <t>Central Intercept X Advanced with EDR - 2000-4999 USERS - 12 MOS - GOV</t>
  </si>
  <si>
    <t>Central Intercept X Advanced with EDR - 2000-4999 USERS - 24 MOS - EDU</t>
  </si>
  <si>
    <t>Central Intercept X Advanced with EDR - 2000-4999 USERS - 24 MOS - GOV</t>
  </si>
  <si>
    <t>Central Intercept X Advanced with EDR - 2000-4999 USERS - 36 MOS - EDU</t>
  </si>
  <si>
    <t>Central Intercept X Advanced with EDR - 2000-4999 USERS - 36 MOS - GOV</t>
  </si>
  <si>
    <t>Central Intercept X Advanced with EDR and MTR Advanced - 2000-4999 USERS - 12 MOS - EDU</t>
  </si>
  <si>
    <t>Central Intercept X Advanced with EDR and MTR Advanced - 2000-4999 USERS - 12 MOS - GOV</t>
  </si>
  <si>
    <t>Central Intercept X Advanced with EDR and MTR Advanced - 2000-4999 USERS - 24 MOS - EDU</t>
  </si>
  <si>
    <t>Central Intercept X Advanced with EDR and MTR Advanced - 2000-4999 USERS - 24 MOS - GOV</t>
  </si>
  <si>
    <t>Central Intercept X Advanced with EDR and MTR Advanced - 2000-4999 USERS - 36 MOS - EDU</t>
  </si>
  <si>
    <t>Central Intercept X Advanced with EDR and MTR Advanced - 2000-4999 USERS - 36 MOS - GOV</t>
  </si>
  <si>
    <t>Central Intercept X Advanced - 1000-1999 USERS - 12 MOS - EDU</t>
  </si>
  <si>
    <t>Central Intercept X Advanced - 1000-1999 USERS - 12 MOS - GOV</t>
  </si>
  <si>
    <t>Central Intercept X Advanced - 1000-1999 USERS - 24 MOS - EDU</t>
  </si>
  <si>
    <t>Central Intercept X Advanced - 1000-1999 USERS - 24 MOS - GOV</t>
  </si>
  <si>
    <t>Central Intercept X Advanced - 1000-1999 USERS - 36 MOS - EDU</t>
  </si>
  <si>
    <t>Central Intercept X Advanced - 1000-1999 USERS - 36 MOS - GOV</t>
  </si>
  <si>
    <t>Central Intercept X Advanced with EDR - 1000-1999 USERS - 12 MOS - EDU</t>
  </si>
  <si>
    <t>Central Intercept X Advanced with EDR - 1000-1999 USERS - 12 MOS - GOV</t>
  </si>
  <si>
    <t>Central Intercept X Advanced with EDR - 1000-1999 USERS - 24 MOS - EDU</t>
  </si>
  <si>
    <t>Central Intercept X Advanced with EDR - 1000-1999 USERS - 24 MOS - GOV</t>
  </si>
  <si>
    <t>Central Intercept X Advanced with EDR - 1000-1999 USERS - 36 MOS - EDU</t>
  </si>
  <si>
    <t>Central Intercept X Advanced with EDR - 1000-1999 USERS - 36 MOS - GOV</t>
  </si>
  <si>
    <t>Central Intercept X Advanced with EDR and MTR Advanced - 1000-1999 USERS - 12 MOS - EDU</t>
  </si>
  <si>
    <t>Central Intercept X Advanced with EDR and MTR Advanced - 1000-1999 USERS - 12 MOS - GOV</t>
  </si>
  <si>
    <t>Central Intercept X Advanced with EDR and MTR Advanced - 1000-1999 USERS - 24 MOS - EDU</t>
  </si>
  <si>
    <t>Central Intercept X Advanced with EDR and MTR Advanced - 1000-1999 USERS - 24 MOS - GOV</t>
  </si>
  <si>
    <t>Central Intercept X Advanced with EDR and MTR Advanced - 1000-1999 USERS - 36 MOS - EDU</t>
  </si>
  <si>
    <t>Central Intercept X Advanced with EDR and MTR Advanced - 1000-1999 USERS - 36 MOS - GOV</t>
  </si>
  <si>
    <t>Central Intercept X Advanced - 500-999 USERS - 12 MOS - EDU</t>
  </si>
  <si>
    <t>Central Intercept X Advanced - 500-999 USERS - 12 MOS - GOV</t>
  </si>
  <si>
    <t>Central Intercept X Advanced - 500-999 USERS - 24 MOS - EDU</t>
  </si>
  <si>
    <t>Central Intercept X Advanced - 500-999 USERS - 24 MOS - GOV</t>
  </si>
  <si>
    <t>Central Intercept X Advanced - 500-999 USERS - 36 MOS - EDU</t>
  </si>
  <si>
    <t>Central Intercept X Advanced - 500-999 USERS - 36 MOS - GOV</t>
  </si>
  <si>
    <t>Central Intercept X Advanced with EDR - 500-999 USERS - 12 MOS - EDU</t>
  </si>
  <si>
    <t>Central Intercept X Advanced with EDR - 500-999 USERS - 12 MOS - GOV</t>
  </si>
  <si>
    <t>Central Intercept X Advanced with EDR - 500-999 USERS - 24 MOS - EDU</t>
  </si>
  <si>
    <t>Central Intercept X Advanced with EDR - 500-999 USERS - 24 MOS - GOV</t>
  </si>
  <si>
    <t>Central Intercept X Advanced with EDR - 500-999 USERS - 36 MOS - EDU</t>
  </si>
  <si>
    <t>Central Intercept X Advanced with EDR - 500-999 USERS - 36 MOS - GOV</t>
  </si>
  <si>
    <t>Central Intercept X Advanced with EDR and MTR Advanced - 500-999 USERS - 12 MOS - EDU</t>
  </si>
  <si>
    <t>Central Intercept X Advanced with EDR and MTR Advanced - 500-999 USERS - 12 MOS - GOV</t>
  </si>
  <si>
    <t>Central Intercept X Advanced with EDR and MTR Advanced - 500-999 USERS - 24 MOS - EDU</t>
  </si>
  <si>
    <t>Central Intercept X Advanced with EDR and MTR Advanced - 500-999 USERS - 24 MOS - GOV</t>
  </si>
  <si>
    <t>Central Intercept X Advanced with EDR and MTR Advanced - 500-999 USERS - 36 MOS - EDU</t>
  </si>
  <si>
    <t>Central Intercept X Advanced with EDR and MTR Advanced - 500-999 USERS - 36 MOS - GOV</t>
  </si>
  <si>
    <t>Central Intercept X Advanced - 200-499 USERS - 12 MOS - EDU</t>
  </si>
  <si>
    <t>Central Intercept X Advanced - 200-499 USERS - 12 MOS - GOV</t>
  </si>
  <si>
    <t>Central Intercept X Advanced - 200-499 USERS - 24 MOS - EDU</t>
  </si>
  <si>
    <t>Central Intercept X Advanced - 200-499 USERS - 24 MOS - GOV</t>
  </si>
  <si>
    <t>Central Intercept X Advanced - 200-499 USERS - 36 MOS - EDU</t>
  </si>
  <si>
    <t>Central Intercept X Advanced - 200-499 USERS - 36 MOS - GOV</t>
  </si>
  <si>
    <t>Central Intercept X Advanced with EDR - 200-499 USERS - 12 MOS - EDU</t>
  </si>
  <si>
    <t>Central Intercept X Advanced with EDR - 200-499 USERS - 12 MOS - GOV</t>
  </si>
  <si>
    <t>Central Intercept X Advanced with EDR - 200-499 USERS - 24 MOS - EDU</t>
  </si>
  <si>
    <t>Central Intercept X Advanced with EDR - 200-499 USERS - 24 MOS - GOV</t>
  </si>
  <si>
    <t>Central Intercept X Advanced with EDR - 200-499 USERS - 36 MOS - EDU</t>
  </si>
  <si>
    <t>Central Intercept X Advanced with EDR - 200-499 USERS - 36 MOS - GOV</t>
  </si>
  <si>
    <t>Central Intercept X Advanced with EDR and MTR Advanced - 200-499 USERS - 12 MOS - EDU</t>
  </si>
  <si>
    <t>Central Intercept X Advanced with EDR and MTR Advanced - 200-499 USERS - 12 MOS - GOV</t>
  </si>
  <si>
    <t>Central Intercept X Advanced with EDR and MTR Advanced - 200-499 USERS - 24 MOS - EDU</t>
  </si>
  <si>
    <t>Central Intercept X Advanced with EDR and MTR Advanced - 200-499 USERS - 24 MOS - GOV</t>
  </si>
  <si>
    <t>Central Intercept X Advanced with EDR and MTR Advanced - 200-499 USERS - 36 MOS - EDU</t>
  </si>
  <si>
    <t>Central Intercept X Advanced with EDR and MTR Advanced - 200-499 USERS - 36 MOS - GOV</t>
  </si>
  <si>
    <t>Central Intercept X Advanced - 100-199 USERS - 12 MOS - EDU</t>
  </si>
  <si>
    <t>Central Intercept X Advanced - 100-199 USERS - 12 MOS - GOV</t>
  </si>
  <si>
    <t>Central Intercept X Advanced - 100-199 USERS - 24 MOS - EDU</t>
  </si>
  <si>
    <t>Central Intercept X Advanced - 100-199 USERS - 24 MOS - GOV</t>
  </si>
  <si>
    <t>Central Intercept X Advanced - 100-199 USERS - 36 MOS - EDU</t>
  </si>
  <si>
    <t>Central Intercept X Advanced - 100-199 USERS - 36 MOS - GOV</t>
  </si>
  <si>
    <t>Central Intercept X Advanced with EDR - 100-199 USERS - 12 MOS - EDU</t>
  </si>
  <si>
    <t>Central Intercept X Advanced with EDR - 100-199 USERS - 12 MOS - GOV</t>
  </si>
  <si>
    <t>Central Intercept X Advanced with EDR - 100-199 USERS - 24 MOS - EDU</t>
  </si>
  <si>
    <t>Central Intercept X Advanced with EDR - 100-199 USERS - 24 MOS - GOV</t>
  </si>
  <si>
    <t>Central Intercept X Advanced with EDR - 100-199 USERS - 36 MOS - EDU</t>
  </si>
  <si>
    <t>Central Intercept X Advanced with EDR - 100-199 USERS - 36 MOS - GOV</t>
  </si>
  <si>
    <t>Central Intercept X Advanced with EDR and MTR Advanced - 100-199 USERS - 12 MOS - EDU</t>
  </si>
  <si>
    <t>Central Intercept X Advanced with EDR and MTR Advanced - 100-199 USERS - 12 MOS - GOV</t>
  </si>
  <si>
    <t>Central Intercept X Advanced with EDR and MTR Advanced - 100-199 USERS - 24 MOS - EDU</t>
  </si>
  <si>
    <t>Central Intercept X Advanced with EDR and MTR Advanced - 100-199 USERS - 24 MOS - GOV</t>
  </si>
  <si>
    <t>Central Intercept X Advanced with EDR and MTR Advanced - 100-199 USERS - 36 MOS - EDU</t>
  </si>
  <si>
    <t>Central Intercept X Advanced with EDR and MTR Advanced - 100-199 USERS - 36 MOS - GOV</t>
  </si>
  <si>
    <t>Central Intercept X Advanced - 50-99 USERS - 12 MOS - EDU</t>
  </si>
  <si>
    <t>Central Intercept X Advanced - 50-99 USERS - 12 MOS - GOV</t>
  </si>
  <si>
    <t>Central Intercept X Advanced - 50-99 USERS - 24 MOS - EDU</t>
  </si>
  <si>
    <t>Central Intercept X Advanced - 50-99 USERS - 24 MOS - GOV</t>
  </si>
  <si>
    <t>Central Intercept X Advanced - 50-99 USERS - 36 MOS - EDU</t>
  </si>
  <si>
    <t>Central Intercept X Advanced - 50-99 USERS - 36 MOS - GOV</t>
  </si>
  <si>
    <t>Central Intercept X Advanced with EDR - 50-99 USERS - 12 MOS - EDU</t>
  </si>
  <si>
    <t>Central Intercept X Advanced with EDR - 50-99 USERS - 12 MOS - GOV</t>
  </si>
  <si>
    <t>Central Intercept X Advanced with EDR - 50-99 USERS - 24 MOS - EDU</t>
  </si>
  <si>
    <t>Central Intercept X Advanced with EDR - 50-99 USERS - 24 MOS - GOV</t>
  </si>
  <si>
    <t>Central Intercept X Advanced with EDR - 50-99 USERS - 36 MOS - EDU</t>
  </si>
  <si>
    <t>Central Intercept X Advanced with EDR - 50-99 USERS - 36 MOS - GOV</t>
  </si>
  <si>
    <t>Central Intercept X Advanced with EDR and MTR Advanced - 50-99 USERS - 12 MOS - EDU</t>
  </si>
  <si>
    <t>Central Intercept X Advanced with EDR and MTR Advanced - 50-99 USERS - 12 MOS - GOV</t>
  </si>
  <si>
    <t>Central Intercept X Advanced with EDR and MTR Advanced - 50-99 USERS - 24 MOS - EDU</t>
  </si>
  <si>
    <t>Central Intercept X Advanced with EDR and MTR Advanced - 50-99 USERS - 24 MOS - GOV</t>
  </si>
  <si>
    <t>Central Intercept X Advanced with EDR and MTR Advanced - 50-99 USERS - 36 MOS - EDU</t>
  </si>
  <si>
    <t>Central Intercept X Advanced with EDR and MTR Advanced - 50-99 USERS - 36 MOS - GOV</t>
  </si>
  <si>
    <t>Central Intercept X Advanced - 25-49 USERS - 12 MOS - EDU</t>
  </si>
  <si>
    <t>Central Intercept X Advanced - 25-49 USERS - 12 MOS - GOV</t>
  </si>
  <si>
    <t>Central Intercept X Advanced - 25-49 USERS - 24 MOS - EDU</t>
  </si>
  <si>
    <t>Central Intercept X Advanced - 25-49 USERS - 24 MOS - GOV</t>
  </si>
  <si>
    <t>Central Intercept X Advanced - 25-49 USERS - 36 MOS - EDU</t>
  </si>
  <si>
    <t>Central Intercept X Advanced - 25-49 USERS - 36 MOS - GOV</t>
  </si>
  <si>
    <t>Central Intercept X Advanced with EDR - 25-49 USERS - 12 MOS - EDU</t>
  </si>
  <si>
    <t>Central Intercept X Advanced with EDR - 25-49 USERS - 12 MOS - GOV</t>
  </si>
  <si>
    <t>Central Intercept X Advanced with EDR - 25-49 USERS - 24 MOS - EDU</t>
  </si>
  <si>
    <t>Central Intercept X Advanced with EDR - 25-49 USERS - 24 MOS - GOV</t>
  </si>
  <si>
    <t>Central Intercept X Advanced with EDR - 25-49 USERS - 36 MOS - EDU</t>
  </si>
  <si>
    <t>Central Intercept X Advanced with EDR - 25-49 USERS - 36 MOS - GOV</t>
  </si>
  <si>
    <t>Central Intercept X Advanced with EDR and MTR Advanced - 25-49 USERS - 12 MOS - EDU</t>
  </si>
  <si>
    <t>Central Intercept X Advanced with EDR and MTR Advanced - 25-49 USERS - 12 MOS - GOV</t>
  </si>
  <si>
    <t>Central Intercept X Advanced with EDR and MTR Advanced - 25-49 USERS - 24 MOS - EDU</t>
  </si>
  <si>
    <t>Central Intercept X Advanced with EDR and MTR Advanced - 25-49 USERS - 24 MOS - GOV</t>
  </si>
  <si>
    <t>Central Intercept X Advanced with EDR and MTR Advanced - 25-49 USERS - 36 MOS - EDU</t>
  </si>
  <si>
    <t>Central Intercept X Advanced with EDR and MTR Advanced - 25-49 USERS - 36 MOS - GOV</t>
  </si>
  <si>
    <t>Central Intercept X Advanced - 10-24 USERS - 12 MOS - EDU</t>
  </si>
  <si>
    <t>Central Intercept X Advanced - 10-24 USERS - 12 MOS - GOV</t>
  </si>
  <si>
    <t>Central Intercept X Advanced - 10-24 USERS - 24 MOS - EDU</t>
  </si>
  <si>
    <t>Central Intercept X Advanced - 10-24 USERS - 24 MOS - GOV</t>
  </si>
  <si>
    <t>Central Intercept X Advanced - 10-24 USERS - 36 MOS - EDU</t>
  </si>
  <si>
    <t>Central Intercept X Advanced - 10-24 USERS - 36 MOS - GOV</t>
  </si>
  <si>
    <t>Central Intercept X Advanced with EDR - 10-24 USERS - 12 MOS - EDU</t>
  </si>
  <si>
    <t>Central Intercept X Advanced with EDR - 10-24 USERS - 12 MOS - GOV</t>
  </si>
  <si>
    <t>Central Intercept X Advanced with EDR - 10-24 USERS - 24 MOS - EDU</t>
  </si>
  <si>
    <t>Central Intercept X Advanced with EDR - 10-24 USERS - 24 MOS - GOV</t>
  </si>
  <si>
    <t>Central Intercept X Advanced with EDR - 10-24 USERS - 36 MOS - EDU</t>
  </si>
  <si>
    <t>Central Intercept X Advanced with EDR - 10-24 USERS - 36 MOS - GOV</t>
  </si>
  <si>
    <t>Central Intercept X Advanced with EDR and MTR Advanced - 10-24 USERS - 12 MOS - EDU</t>
  </si>
  <si>
    <t>Central Intercept X Advanced with EDR and MTR Advanced - 10-24 USERS - 12 MOS - GOV</t>
  </si>
  <si>
    <t>Central Intercept X Advanced with EDR and MTR Advanced - 10-24 USERS - 24 MOS - EDU</t>
  </si>
  <si>
    <t>Central Intercept X Advanced with EDR and MTR Advanced - 10-24 USERS - 24 MOS - GOV</t>
  </si>
  <si>
    <t>Central Intercept X Advanced with EDR and MTR Advanced - 10-24 USERS - 36 MOS - EDU</t>
  </si>
  <si>
    <t>Central Intercept X Advanced with EDR and MTR Advanced - 10-24 USERS - 36 MOS - GOV</t>
  </si>
  <si>
    <t>Central Intercept X Advanced - 1-9 USERS - 12 MOS - EDU</t>
  </si>
  <si>
    <t>Central Intercept X Advanced - 1-9 USERS - 12 MOS - GOV</t>
  </si>
  <si>
    <t>Central Intercept X Advanced - 1-9 USERS - 24 MOS - EDU</t>
  </si>
  <si>
    <t>Central Intercept X Advanced - 1-9 USERS - 24 MOS - GOV</t>
  </si>
  <si>
    <t>Central Intercept X Advanced - 1-9 USERS - 36 MOS - EDU</t>
  </si>
  <si>
    <t>Central Intercept X Advanced - 1-9 USERS - 36 MOS - GOV</t>
  </si>
  <si>
    <t>Central Intercept X Advanced with EDR - 1-9 USERS - 12 MOS - EDU</t>
  </si>
  <si>
    <t>Central Intercept X Advanced with EDR - 1-9 USERS - 12 MOS - GOV</t>
  </si>
  <si>
    <t>Central Intercept X Advanced with EDR - 1-9 USERS - 24 MOS - EDU</t>
  </si>
  <si>
    <t>Central Intercept X Advanced with EDR - 1-9 USERS - 24 MOS - GOV</t>
  </si>
  <si>
    <t>Central Intercept X Advanced with EDR - 1-9 USERS - 36 MOS - EDU</t>
  </si>
  <si>
    <t>Central Intercept X Advanced with EDR - 1-9 USERS - 36 MOS - GOV</t>
  </si>
  <si>
    <t>Central Intercept X Advanced with EDR and MTR Advanced - 1-9 USERS - 12 MOS - EDU</t>
  </si>
  <si>
    <t>Central Intercept X Advanced with EDR and MTR Advanced - 1-9 USERS - 12 MOS - GOV</t>
  </si>
  <si>
    <t>Central Intercept X Advanced with EDR and MTR Advanced - 1-9 USERS - 24 MOS - EDU</t>
  </si>
  <si>
    <t>Central Intercept X Advanced with EDR and MTR Advanced - 1-9 USERS - 24 MOS - GOV</t>
  </si>
  <si>
    <t>Central Intercept X Advanced with EDR and MTR Advanced - 1-9 USERS - 36 MOS - EDU</t>
  </si>
  <si>
    <t>Central Intercept X Advanced with EDR and MTR Advanced - 1-9 USERS - 36 MOS - GOV</t>
  </si>
  <si>
    <t>DIR-TSO-4274</t>
  </si>
  <si>
    <t>Pro Contains Falcon Prevent (NGAV) with Remote Control and Respond</t>
  </si>
  <si>
    <t xml:space="preserve">Enterprise Bundle consists of Prevent NGAV with Control and Respond, Insight EDR and ThreatGraph.  </t>
  </si>
  <si>
    <t xml:space="preserve">Premium Bundle consists of Prevent NGAV with Control and Respond, Insight EDR, Falcon Discover "IT Hygiene" and ThreatGraph.  </t>
  </si>
  <si>
    <t>Falcon Prevent (NGAV) Application - Band 1</t>
  </si>
  <si>
    <t>Falcon Prevent (NGAV) Application - Band 2</t>
  </si>
  <si>
    <t>Falcon Prevent (NGAV) Application - Band 3</t>
  </si>
  <si>
    <t>Falcon Prevent (NGAV) Application - Band 4</t>
  </si>
  <si>
    <t>Falcon Prevent (NGAV) Application - Band 5</t>
  </si>
  <si>
    <t>Falcon Prevent (NGAV) Application - Band 6</t>
  </si>
  <si>
    <t>Falcon Prevent (NGAV) Application - Band 7</t>
  </si>
  <si>
    <t>Falcon Prevent (NGAV) Application - Band 8</t>
  </si>
  <si>
    <t>Falcon Prevent (NGAV) Application - Band 9</t>
  </si>
  <si>
    <t>Falcon Prevent (NGAV) Application - Band 10</t>
  </si>
  <si>
    <t>Falcon Prevent (NGAV) Application - Band 11</t>
  </si>
  <si>
    <t>Falcon Prevent (NGAV) Application - Band 12</t>
  </si>
  <si>
    <t>Falcon Prevent (NGAV) Application - Band 13</t>
  </si>
  <si>
    <t>Falcon Prevent (NGAV) Application - Band 14</t>
  </si>
  <si>
    <t>Falcon Prevent (NGAV) Application - Band 15</t>
  </si>
  <si>
    <t>Falcon Prevent (NGAV) Application - Band 16</t>
  </si>
  <si>
    <t>Falcon Prevent (NGAV) Application - Band 17</t>
  </si>
  <si>
    <t>EDR with ThreatGraph</t>
  </si>
  <si>
    <t>USB and Removeable Media Device Control - add-on</t>
  </si>
  <si>
    <t>Host-based Firewall Management</t>
  </si>
  <si>
    <t>Vulnerability Management</t>
  </si>
  <si>
    <t>IT Hygiene - Asset and Software detection</t>
  </si>
  <si>
    <t>24/7 Threat Hunting Team Support</t>
  </si>
  <si>
    <t>Automated Sandboxing and Threat Intelligence</t>
  </si>
  <si>
    <t xml:space="preserve"> Automated Sandboxing and Threat Intelligence with Yara Rule Query support and analyst support</t>
  </si>
  <si>
    <t>iOS and Android EDR</t>
  </si>
  <si>
    <t xml:space="preserve">24/7 Managed Security Service with Remediation. Includes Falcon Premium software </t>
  </si>
  <si>
    <t>Exhibit A - Pricing to Bulk Purchase Agreement BP2021-033</t>
  </si>
  <si>
    <t>Endpoint Protection Platform with Static &amp; Behavioral AI, Network Quarantine and Rollback, Professional Support Plan  1001-2000</t>
  </si>
  <si>
    <t>Endpoint Protection Platform with Static &amp; Behavioral AI, Network Quarantine and Rollback, Professional Support Plan  2001-5000</t>
  </si>
  <si>
    <t>Endpoint Protection Platform with Static &amp; Behavioral AI, Network Quarantine and Rollback, Professional Support Plan 5,001-10,000</t>
  </si>
  <si>
    <t>Endpoint Protection Platform with Static &amp; Behavioral AI, Network Quarantine and Rollback, Professional Support Plan 10,001-25,000</t>
  </si>
  <si>
    <t>Endpoint Protection Platform with Static &amp; Behavioral AI, Network Quarantine and Rollback, Professional Support Plan 25,001-50,000</t>
  </si>
  <si>
    <t>Endpoint Protection Platform with Static &amp; Behavioral AI, Network Quarantine and Rollback, Professional Support Plan Above 50,000</t>
  </si>
  <si>
    <t>Endpoint Protection Platform with Firewall/Bluetooth/USB Device Control, App Vulnerabilities, Professional Support Plan 1,001-2,000</t>
  </si>
  <si>
    <t>Endpoint Protection Platform with Firewall/Bluetooth/USB Device Control, App Vulnerabilities, Professional Support Plan 2,001-5,000</t>
  </si>
  <si>
    <t>Endpoint Protection Platform with Firewall/Bluetooth/USB Device Control, App Vulnerabilities, Professional Support Plan 5,001-10,000</t>
  </si>
  <si>
    <t>Endpoint Protection Platform with Firewall/Bluetooth/USB Device Control, App Vulnerabilities, Professional Support Plan  10,001-25,000</t>
  </si>
  <si>
    <t>Endpoint Protection Platform with Firewall/Bluetooth/USB Device Control, App Vulnerabilities, Professional Support Plan 25,001-50,000</t>
  </si>
  <si>
    <t>Endpoint Protection Platform with Firewall/Bluetooth/USB Device Control, App Vulnerabilities, Professional Support Plan Above 50,000</t>
  </si>
  <si>
    <t>EPP+EDR with Storyline Hunting and 14-day data retention, MITRE ATT&amp;CK Mapping, 1-click Rollback, Remote shell, Professional Support Plan 1,001-2,000</t>
  </si>
  <si>
    <t>EPP+EDR with Storyline Hunting and 14-day data retention, MITRE ATT&amp;CK Mapping, 1-click Rollback, Remote shell, Professional Support Plan 2,001-5,000</t>
  </si>
  <si>
    <t>EPP+EDR with Storyline Hunting and 14-day data retention, MITRE ATT&amp;CK Mapping, 1-click Rollback, Remote shell, Professional Support Plan 5,001-10,000</t>
  </si>
  <si>
    <t>EPP+EDR with Storyline Hunting and 14-day data retention, MITRE ATT&amp;CK Mapping, 1-click Rollback, Remote shell, Professional Support Plan  10,001-25,000</t>
  </si>
  <si>
    <t>EPP+EDR with Storyline Hunting and 14-day data retention, MITRE ATT&amp;CK Mapping, 1-click Rollback, Remote shell, Professional Support Plan 25,001-50,000</t>
  </si>
  <si>
    <t>EPP+EDR with Storyline Hunting and 14-day data retention, MITRE ATT&amp;CK Mapping, 1-click Rollback, Remote shell, Professional Support Plan Above 50,000</t>
  </si>
  <si>
    <t>Cloud Workload and Server Protection Platform with Static AI, Behavioral AI, Mitigation, Container Protection (Linux, K8s), Professional Support Plan 1,001-2,000</t>
  </si>
  <si>
    <t>Cloud Workload and Server Protection Platform with Static AI, Behavioral AI, Mitigation, Container Protection (Linux, K8s), Professional Support Plan 2,001-5,000</t>
  </si>
  <si>
    <t>Cloud Workload and Server Protection Platform with Static AI, Behavioral AI, Mitigation, Container Protection (Linux, K8s), Professional Support Plan 5,001-10,000</t>
  </si>
  <si>
    <t>Cloud Workload and Server Protection Platform with Static AI, Behavioral AI, Mitigation, Container Protection (Linux, K8s), Professional Support Plan  10,001-25,000</t>
  </si>
  <si>
    <t>Cloud Workload and Server Protection Platform with Static AI, Behavioral AI, Mitigation, Container Protection (Linux, K8s), Professional Support Plan 25,001-50,000</t>
  </si>
  <si>
    <t>Cloud Workload and Server Protection Platform with Static AI, Behavioral AI, Mitigation, Container Protection (Linux, K8s), Professional Support Plan Above 50,000</t>
  </si>
  <si>
    <t>Cloud Workload and Server Core with Firewall Control, Application Control, soon to come CIS Benchmark and Cloud workload Inventory, Professional Support Plan 1,001-2,000</t>
  </si>
  <si>
    <t>Cloud Workload and Server Core with Firewall Control, Application Control, soon to come CIS Benchmark and Cloud workload Inventory, Professional Support Plan 2,001-5,000</t>
  </si>
  <si>
    <t>Cloud Workload and Server Core with Firewall Control, Application Control, soon to come CIS Benchmark and Cloud workload Inventory, Professional Support Plan 5,001-10,000</t>
  </si>
  <si>
    <t>Cloud Workload and Server Core with Firewall Control, Application Control, soon to come CIS Benchmark and Cloud workload Inventory, Professional Support Plan  10,001-25,000</t>
  </si>
  <si>
    <t>Cloud Workload and Server Core with Firewall Control, Application Control, soon to come CIS Benchmark and Cloud workload Inventory, Professional Support Plan 25,001-50,000</t>
  </si>
  <si>
    <t>Cloud Workload and Server Core with Firewall Control, Application Control, soon to come CIS Benchmark and Cloud workload Inventory, Professional Support Plan Above 50,000</t>
  </si>
  <si>
    <t>Cloud Workload and Server Control with EDR, Storyline Hunting, 14-day data retention, ATT&amp;CK Mapping, Remote Shell, Professional Support Plan 1,001-2,000</t>
  </si>
  <si>
    <t>Cloud Workload and Server Control with EDR, Storyline Hunting, 14-day data retention, ATT&amp;CK Mapping, Remote Shell, Professional Support Plan 2,001-5,000</t>
  </si>
  <si>
    <t>Cloud Workload and Server Control with EDR, Storyline Hunting, 14-day data retention, ATT&amp;CK Mapping, Remote Shell, Professional Support Plan 5,001-10,000</t>
  </si>
  <si>
    <t>Cloud Workload and Server Control with EDR, Storyline Hunting, 14-day data retention, ATT&amp;CK Mapping, Remote Shell, Professional Support Plan  10,001-25,000</t>
  </si>
  <si>
    <t>Cloud Workload and Server Control with EDR, Storyline Hunting, 14-day data retention, ATT&amp;CK Mapping, Remote Shell, Professional Support Plan 25,001-50,000</t>
  </si>
  <si>
    <t>Cloud Workload and Server Control with EDR, Storyline Hunting, 14-day data retention, ATT&amp;CK Mapping, Remote Shell, Professional Support Plan Above 50,000</t>
  </si>
  <si>
    <t>Endpoint Protection Platform Subscription upgrade from Core Capabilities to Control Capabilities with Firewall/Bluetooth/USB Device Control, App Vulnerabilities, Professional Support Plan 1,001-2,000</t>
  </si>
  <si>
    <t>Endpoint Protection Platform Subscription upgrade from Core Capabilities to Control Capabilities with Firewall/Bluetooth/USB Device Control, App Vulnerabilities, Professional Support Plan 2,001-5,000</t>
  </si>
  <si>
    <t>Endpoint Protection Platform Subscription upgrade from Core Capabilities to Control Capabilities with Firewall/Bluetooth/USB Device Control, App Vulnerabilities, Professional Support Plan 5,001-10,000</t>
  </si>
  <si>
    <t>Endpoint Protection Platform Subscription upgrade from Core Capabilities to Control Capabilities with Firewall/Bluetooth/USB Device Control, App Vulnerabilities, Professional Support Plan  10,001-25,000</t>
  </si>
  <si>
    <t>Endpoint Protection Platform Subscription upgrade from Core Capabilities to Control Capabilities with Firewall/Bluetooth/USB Device Control, App Vulnerabilities, Professional Support Plan 25,001-50,000</t>
  </si>
  <si>
    <t>Endpoint Protection Platform Subscription upgrade from Core Capabilities to Control Capabilities with Firewall/Bluetooth/USB Device Control, App Vulnerabilities, Professional Support Plan Above 50,000</t>
  </si>
  <si>
    <t>Endpoint Protection Platform Subscription upgrade from Core Capabilities to Complete Capabilities with Storyline Hunting and 14-day data retention, MITRE ATT&amp;CK Mapping, 1-click Rollback, Remote shell, Professional Support Plan 1,001-2,000</t>
  </si>
  <si>
    <t>Endpoint Protection Platform Subscription upgrade from Core Capabilities to Complete Capabilities with Storyline Hunting and 14-day data retention, MITRE ATT&amp;CK Mapping, 1-click Rollback, Remote shell, Professional Support Plan 2,001-5,000</t>
  </si>
  <si>
    <t>Endpoint Protection Platform Subscription upgrade from Core Capabilities to Complete Capabilities with Storyline Hunting and 14-day data retention, MITRE ATT&amp;CK Mapping, 1-click Rollback, Remote shell, Professional Support Plan 5,001-10,000</t>
  </si>
  <si>
    <t>Endpoint Protection Platform Subscription upgrade from Core Capabilities to Complete Capabilities with Storyline Hunting and 14-day data retention, MITRE ATT&amp;CK Mapping, 1-click Rollback, Remote shell, Professional Support Plan  10,001-25,000</t>
  </si>
  <si>
    <t>Endpoint Protection Platform Subscription upgrade from Core Capabilities to Complete Capabilities with Storyline Hunting and 14-day data retention, MITRE ATT&amp;CK Mapping, 1-click Rollback, Remote shell, Professional Support Plan 25,001-50,000</t>
  </si>
  <si>
    <t>Endpoint Protection Platform Subscription upgrade from Core Capabilities to Complete Capabilities with Storyline Hunting and 14-day data retention, MITRE ATT&amp;CK Mapping, 1-click Rollback, Remote shell, Professional Support Plan Above 50,000</t>
  </si>
  <si>
    <t>Endpoint Protection Platform Subscription upgrade from Control Capabilities to Complete Capabilities with Storyline Hunting and 14-day data retention, MITRE ATT&amp;CK Mapping, 1-click Rollback, Remote shell, Professional Support Plan 1,001-2,000</t>
  </si>
  <si>
    <t>Endpoint Protection Platform Subscription upgrade from Control Capabilities to Complete Capabilities with Storyline Hunting and 14-day data retention, MITRE ATT&amp;CK Mapping, 1-click Rollback, Remote shell, Professional Support Plan 2,001-5,000</t>
  </si>
  <si>
    <t>Endpoint Protection Platform Subscription upgrade from Control Capabilities to Complete Capabilities with Storyline Hunting and 14-day data retention, MITRE ATT&amp;CK Mapping, 1-click Rollback, Remote shell, Professional Support Plan 5,001-10,000</t>
  </si>
  <si>
    <t>Endpoint Protection Platform Subscription upgrade from Control Capabilities to Complete Capabilities with Storyline Hunting and 14-day data retention, MITRE ATT&amp;CK Mapping, 1-click Rollback, Remote shell, Professional Support Plan  10,001-25,000</t>
  </si>
  <si>
    <t>Endpoint Protection Platform Subscription upgrade from Control Capabilities to Complete Capabilities with Storyline Hunting and 14-day data retention, MITRE ATT&amp;CK Mapping, 1-click Rollback, Remote shell, Professional Support Plan 25,001-50,000</t>
  </si>
  <si>
    <t>Endpoint Protection Platform Subscription upgrade from Control Capabilities to Complete Capabilities with Storyline Hunting and 14-day data retention, MITRE ATT&amp;CK Mapping, 1-click Rollback, Remote shell, Professional Support Plan Above 50,000</t>
  </si>
  <si>
    <t>Cloud Workload and Server Protection Platform upgrade from Core Capabilities to Control Capabilities with Firewall/Bluetooth/USB Device Control, App Vulnerabilities, Professional Support Plan 1,001-2,000</t>
  </si>
  <si>
    <t>Cloud Workload and Server Protection Platform upgrade from Core Capabilities to Control Capabilities with Firewall/Bluetooth/USB Device Control, App Vulnerabilities, Professional Support Plan 2,001-5,000</t>
  </si>
  <si>
    <t>Cloud Workload and Server Protection Platform upgrade from Core Capabilities to Control Capabilities with Firewall/Bluetooth/USB Device Control, App Vulnerabilities, Professional Support Plan 5,001-10,000</t>
  </si>
  <si>
    <t>Cloud Workload and Server Protection Platform upgrade from Core Capabilities to Control Capabilities with Firewall/Bluetooth/USB Device Control, App Vulnerabilities, Professional Support Plan  10,001-25,000</t>
  </si>
  <si>
    <t>Cloud Workload and Server Protection Platform upgrade from Core Capabilities to Control Capabilities with Firewall/Bluetooth/USB Device Control, App Vulnerabilities, Professional Support Plan 25,001-50,000</t>
  </si>
  <si>
    <t>Cloud Workload and Server Protection Platform upgrade from Core Capabilities to Control Capabilities with Firewall/Bluetooth/USB Device Control, App Vulnerabilities, Professional Support Plan Above 50,000</t>
  </si>
  <si>
    <t>Cloud Workload and Server Protection Platform upgrade from Core Capabilities to Complete Capabilities with EDR, Storyline Hunting, 14-day data retention, ATT&amp;CK Mapping, Remote Shell, Professional Support Plan 1,001-2,000</t>
  </si>
  <si>
    <t>Cloud Workload and Server Protection Platform upgrade from Core Capabilities to Complete Capabilities with EDR, Storyline Hunting, 14-day data retention, ATT&amp;CK Mapping, Remote Shell, Professional Support Plan 2,001-5,000</t>
  </si>
  <si>
    <t>Cloud Workload and Server Protection Platform upgrade from Core Capabilities to Complete Capabilities with EDR, Storyline Hunting, 14-day data retention, ATT&amp;CK Mapping, Remote Shell, Professional Support Plan 5,001-10,000</t>
  </si>
  <si>
    <t>Cloud Workload and Server Protection Platform upgrade from Core Capabilities to Complete Capabilities with EDR, Storyline Hunting, 14-day data retention, ATT&amp;CK Mapping, Remote Shell, Professional Support Plan  10,001-25,000</t>
  </si>
  <si>
    <t>Cloud Workload and Server Protection Platform upgrade from Core Capabilities to Complete Capabilities with EDR, Storyline Hunting, 14-day data retention, ATT&amp;CK Mapping, Remote Shell, Professional Support Plan 25,001-50,000</t>
  </si>
  <si>
    <t>Cloud Workload and Server Protection Platform upgrade from Core Capabilities to Complete Capabilities with EDR, Storyline Hunting, 14-day data retention, ATT&amp;CK Mapping, Remote Shell, Professional Support Plan Above 50,000</t>
  </si>
  <si>
    <t>Cloud Workload and Server Protection Platform upgrade from Control Capabilities to Complete Capabilities with EDR, Storyline Hunting, 14-day data retention, ATT&amp;CK Mapping, Remote Shell, Professional Support Plan 1,001-2,000</t>
  </si>
  <si>
    <t>Cloud Workload and Server Protection Platform upgrade from Control Capabilities to Complete Capabilities with EDR, Storyline Hunting, 14-day data retention, ATT&amp;CK Mapping, Remote Shell, Professional Support Plan 2,001-5,000</t>
  </si>
  <si>
    <t>Cloud Workload and Server Protection Platform upgrade from Control Capabilities to Complete Capabilities with EDR, Storyline Hunting, 14-day data retention, ATT&amp;CK Mapping, Remote Shell, Professional Support Plan 5,001-10,000</t>
  </si>
  <si>
    <t>Cloud Workload and Server Protection Platform upgrade from Control Capabilities to Complete Capabilities with EDR, Storyline Hunting, 14-day data retention, ATT&amp;CK Mapping, Remote Shell, Professional Support Plan  10,001-25,000</t>
  </si>
  <si>
    <t>Cloud Workload and Server Protection Platform upgrade from Control Capabilities to Complete Capabilities with EDR, Storyline Hunting, 14-day data retention, ATT&amp;CK Mapping, Remote Shell, Professional Support Plan 25,001-50,000</t>
  </si>
  <si>
    <t>Cloud Workload and Server Protection Platform upgrade from Control Capabilities to Complete Capabilities with EDR, Storyline Hunting, 14-day data retention, ATT&amp;CK Mapping, Remote Shell, Professional Support Plan Above 50,000</t>
  </si>
  <si>
    <t>Ranger Platform Updates and Upgrades  1,001-2,000</t>
  </si>
  <si>
    <t>Ranger Platform Updates and Upgrades  2,001-5,000</t>
  </si>
  <si>
    <t>Ranger Platform Updates and Upgrades  5,001-10,000</t>
  </si>
  <si>
    <t>Ranger Platform Updates and Upgrades   10,001-25,000</t>
  </si>
  <si>
    <t>Ranger Platform Updates and Upgrades  25,001-50,000</t>
  </si>
  <si>
    <t>Ranger Platform Updates and Upgrades  Above 50,000</t>
  </si>
  <si>
    <t>Endpoint Protection Platform for On-Premise Deployment Core Capabilities with Static &amp; Behavioral AI, Network Quarantine and Rollback, Professional Support Plan  10,001-25,000</t>
  </si>
  <si>
    <t>Endpoint Protection Platform for On-Premise Deployment Core Capabilities with Static &amp; Behavioral AI, Network Quarantine and Rollback, Professional Support Plan 25,001-50,000</t>
  </si>
  <si>
    <t>Endpoint Protection Platform for On-Premise Deployment Core Capabilities with Static &amp; Behavioral AI, Network Quarantine and Rollback, Professional Support Plan Above 50,000</t>
  </si>
  <si>
    <t>Endpoint Protection Platform Subscription for On-Premise Deployment Control Capabilities with Firewall/Bluetooth/USB Device Control, App Vulnerabilities, Professional Support Plan  10,001-25,000</t>
  </si>
  <si>
    <t>Endpoint Protection Platform Subscription for On-Premise Deployment Control Capabilities with Firewall/Bluetooth/USB Device Control, App Vulnerabilities, Professional Support Plan 25,001-50,000</t>
  </si>
  <si>
    <t>Endpoint Protection Platform Subscription for On-Premise Deployment Control Capabilities with Firewall/Bluetooth/USB Device Control, App Vulnerabilities, Professional Support Plan Above 50,000</t>
  </si>
  <si>
    <t>Endpoint Protection Platform Subscription for On-Premise Deployment Complete Capabilities, EPP+EDR with Storyline Hunting and 14-day data retention, MITRE ATT&amp;CK Mapping, 1-click Rollback, Remote shell, Professional Support Plan  10,001-25,000</t>
  </si>
  <si>
    <t>Endpoint Protection Platform Subscription for On-Premise Deployment Complete Capabilities, EPP+EDR with Storyline Hunting and 14-day data retention, MITRE ATT&amp;CK Mapping, 1-click Rollback, Remote shell, Professional Support Plan 25,001-50,000</t>
  </si>
  <si>
    <t>Endpoint Protection Platform Subscription for On-Premise Deployment Complete Capabilities, EPP+EDR with Storyline Hunting and 14-day data retention, MITRE ATT&amp;CK Mapping, 1-click Rollback, Remote shell, Professional Support Plan Above 50,000</t>
  </si>
  <si>
    <t xml:space="preserve"> Endpoint Protection Platform with Static &amp; Behavioral AI, Network Quarantine and Rollback, Enterprise (Premium) includes 24x7 Support, e-mail/web/phone channels  1,001-2,000</t>
  </si>
  <si>
    <t xml:space="preserve"> Endpoint Protection Platform with Static &amp; Behavioral AI, Network Quarantine and Rollback, Enterprise (Premium) includes 24x7 Support, e-mail/web/phone channels  2,001-5,000</t>
  </si>
  <si>
    <t xml:space="preserve"> Endpoint Protection Platform with Static &amp; Behavioral AI, Network Quarantine and Rollback, Enterprise (Premium) includes 24x7 Support, e-mail/web/phone channels  5,001-10,000</t>
  </si>
  <si>
    <t xml:space="preserve"> Endpoint Protection Platform with Static &amp; Behavioral AI, Network Quarantine and Rollback, Enterprise (Premium) includes 24x7 Support, e-mail/web/phone channels   10,001-25,000</t>
  </si>
  <si>
    <t xml:space="preserve"> Endpoint Protection Platform with Static &amp; Behavioral AI, Network Quarantine and Rollback, Enterprise (Premium) includes 24x7 Support, e-mail/web/phone channels  25,001-50,000</t>
  </si>
  <si>
    <t xml:space="preserve"> Endpoint Protection Platform with Static &amp; Behavioral AI, Network Quarantine and Rollback, Enterprise (Premium) includes 24x7 Support, e-mail/web/phone channels  Above 50,000</t>
  </si>
  <si>
    <t>Endpoint Protection Platform with Firewall/Bluetooth/USB Device Control, App Vulnerabilities, Enterprise (Premium) includes 24x7 Support, e-mail/web/phone channels 1,001-2,000</t>
  </si>
  <si>
    <t>Endpoint Protection Platform with Firewall/Bluetooth/USB Device Control, App Vulnerabilities, Enterprise (Premium) includes 24x7 Support, e-mail/web/phone channels 2,001-5,000</t>
  </si>
  <si>
    <t>Endpoint Protection Platform with Firewall/Bluetooth/USB Device Control, App Vulnerabilities, Enterprise (Premium) includes 24x7 Support, e-mail/web/phone channels 5,001-10,000</t>
  </si>
  <si>
    <t>Endpoint Protection Platform with Firewall/Bluetooth/USB Device Control, App Vulnerabilities, Enterprise (Premium) includes 24x7 Support, e-mail/web/phone channels  10,001-25,000</t>
  </si>
  <si>
    <t>Endpoint Protection Platform with Firewall/Bluetooth/USB Device Control, App Vulnerabilities, Enterprise (Premium) includes 24x7 Support, e-mail/web/phone channels 25,001-50,000</t>
  </si>
  <si>
    <t>Endpoint Protection Platform with Firewall/Bluetooth/USB Device Control, App Vulnerabilities, Enterprise (Premium) includes 24x7 Support, e-mail/web/phone channels Above 50,000</t>
  </si>
  <si>
    <t>EPP+EDR with Storyline Hunting and 14-day data retention, MITRE ATT&amp;CK Mapping, 1-click Rollback, Remote shell, Enterprise (Premium) includes 24x7 Support, e-mail/web/phone channels 1,001-2,000</t>
  </si>
  <si>
    <t>EPP+EDR with Storyline Hunting and 14-day data retention, MITRE ATT&amp;CK Mapping, 1-click Rollback, Remote shell, Enterprise (Premium) includes 24x7 Support, e-mail/web/phone channels 2,001-5,000</t>
  </si>
  <si>
    <t>EPP+EDR with Storyline Hunting and 14-day data retention, MITRE ATT&amp;CK Mapping, 1-click Rollback, Remote shell, Enterprise (Premium) includes 24x7 Support, e-mail/web/phone channels 5,001-10,000</t>
  </si>
  <si>
    <t>EPP+EDR with Storyline Hunting and 14-day data retention, MITRE ATT&amp;CK Mapping, 1-click Rollback, Remote shell, Enterprise (Premium) includes 24x7 Support, e-mail/web/phone channels  10,001-25,000</t>
  </si>
  <si>
    <t>EPP+EDR with Storyline Hunting and 14-day data retention, MITRE ATT&amp;CK Mapping, 1-click Rollback, Remote shell, Enterprise (Premium) includes 24x7 Support, e-mail/web/phone channels 25,001-50,000</t>
  </si>
  <si>
    <t>EPP+EDR with Storyline Hunting and 14-day data retention, MITRE ATT&amp;CK Mapping, 1-click Rollback, Remote shell, Enterprise (Premium) includes 24x7 Support, e-mail/web/phone channels Above 50,000</t>
  </si>
  <si>
    <t>Enterprise (Premium) includes 24x7 Support, e-mail/web/phone channels 1,001-2,000</t>
  </si>
  <si>
    <t>Enterprise (Premium) includes 24x7 Support, e-mail/web/phone channels 2,001-5,000</t>
  </si>
  <si>
    <t>Enterprise (Premium) includes 24x7 Support, e-mail/web/phone channels 5,001-10,000</t>
  </si>
  <si>
    <t>Enterprise (Premium) includes 24x7 Support, e-mail/web/phone channels  10,001-25,000</t>
  </si>
  <si>
    <t>Enterprise (Premium) includes 24x7 Support, e-mail/web/phone channels 25,001-50,000</t>
  </si>
  <si>
    <t>Enterprise (Premium) includes 24x7 Support, e-mail/web/phone channels Above 50,000</t>
  </si>
  <si>
    <t>Readiness (1YR), Remote Deployment Assistance, Initial Threat Triaging, Ongoing Configuration Review and Health Checks, Designated Customer Success Manager 1,001-2,000</t>
  </si>
  <si>
    <t>Readiness (1YR), Remote Deployment Assistance, Initial Threat Triaging, Ongoing Configuration Review and Health Checks, Designated Customer Success Manager 2,001-5,000</t>
  </si>
  <si>
    <t>Readiness (1YR), Remote Deployment Assistance, Initial Threat Triaging, Ongoing Configuration Review and Health Checks, Designated Customer Success Manager 5,001-10,000</t>
  </si>
  <si>
    <t>Readiness (1YR), Remote Deployment Assistance, Initial Threat Triaging, Ongoing Configuration Review and Health Checks, Designated Customer Success Manager 10,001-25,000</t>
  </si>
  <si>
    <t>Readiness (1YR), Remote Deployment Assistance, Initial Threat Triaging, Ongoing Configuration Review and Health Checks, Designated Customer Success Manager 25,001-50,000</t>
  </si>
  <si>
    <t>Readiness (1YR), Remote Deployment Assistance, Initial Threat Triaging, Ongoing Configuration Review and Health Checks, Designated Customer Success Manager Above 50,000</t>
  </si>
  <si>
    <t>Vigilance Respond: 24x7 Managed Detection and Response 1,001-2,000</t>
  </si>
  <si>
    <t>Vigilance Respond: 24x7 Managed Detection and Response 2,001-5,000</t>
  </si>
  <si>
    <t>Vigilance Respond: 24x7 Managed Detection and Response 5,001-10,000</t>
  </si>
  <si>
    <t>Vigilance Respond: 24x7 Managed Detection and Response 10,001-25,000</t>
  </si>
  <si>
    <t>Vigilance Respond: 24x7 Managed Detection and Response 25,001-50,000</t>
  </si>
  <si>
    <t>Vigilance Respond: 24x7 Managed Detection and Response Above 50,000</t>
  </si>
  <si>
    <r>
      <t xml:space="preserve">Exhibit A - Pricing to Bulk Purchase Agreement </t>
    </r>
    <r>
      <rPr>
        <sz val="16"/>
        <rFont val="Calibri"/>
        <family val="2"/>
        <scheme val="minor"/>
      </rPr>
      <t>BP2021-033</t>
    </r>
  </si>
  <si>
    <t>DIR Customer Discount %  off MSRP</t>
  </si>
  <si>
    <t>SHI Government Solutions</t>
  </si>
  <si>
    <t>Texas Team</t>
  </si>
  <si>
    <t>Texas@SHI.com</t>
  </si>
  <si>
    <t>(800) 870-6079</t>
  </si>
  <si>
    <t>DIR-TSO-4317</t>
  </si>
  <si>
    <t>CrowdStrike Falcon Endpoint Protection Pro Flexible Bundle Tier 1, Per Endpoint, (minimum of 25 to maximum of 149) \\ [Pro Contains Falcon Prevent (NGAV) with Remote Control and Respond], MFG P/N = CS.EPPPRO.SOLN.T1</t>
  </si>
  <si>
    <t>CrowdStrike Falcon Endpoint Protection Pro Flexible Bundle  Tier 2, Per Endpoint, (minimum of 150 to maximum of 299) \\ [Pro Contains Falcon Prevent (NGAV) with Remote Control and Respond], MFG P/N = CS.EPPPRO.SOLN.T2</t>
  </si>
  <si>
    <t>CrowdStrike Falcon Endpoint Protection Pro Flexible Bundle Tier 3, Per Endpoint, (minimum of 300 to maximum of 499) \\ [Pro Contains Falcon Prevent (NGAV) with Remote Control and Respond], MFG P/N = CS.EPPPRO.SOLN.T3</t>
  </si>
  <si>
    <t>CrowdStrike Falcon Endpoint Protection Pro Flexible Bundle Tier 4, Per Endpoint, (minimum of 500 to maximum of 749) \\ [Pro Contains Falcon Prevent (NGAV) with Remote Control and Respond], MFG P/N = CS.EPPPRO.SOLN.T4</t>
  </si>
  <si>
    <t>CrowdStrike Falcon Endpoint Protection Pro Flexible Bundle Tier 5, Per Endpoint, (minimum of 750 to maximum of 999) \\ [Pro Contains Falcon Prevent (NGAV) with Remote Control and Respond], MFG P/N = CS.EPPPRO.SOLN.T5</t>
  </si>
  <si>
    <t>CrowdStrike Falcon Endpoint Protection Pro Flexible Bundle Tier 6, Per Endpoint, (minimum of 1000 to maximum of 1499) \\ [Pro Contains Falcon Prevent (NGAV) with Remote Control and Respond], MFG P/N = CS.EPPPRO.SOLN.T6</t>
  </si>
  <si>
    <t>CrowdStrike Falcon Endpoint Protection Pro Flexible Bundle Tier 7, Per Endpoint, (minimum of 1500 to maximum of 1999) \\ [Pro Contains Falcon Prevent (NGAV) with Remote Control and Respond], MFG P/N = CS.EPPPRO.SOLN.T7</t>
  </si>
  <si>
    <t>CrowdStrike Falcon Endpoint Protection Pro Flexible Bundle Tier 8, Per Endpoint, (minimum of 2000 to maximum of 2499) \\ [Pro Contains Falcon Prevent (NGAV) with Remote Control and Respond], MFG P/N = CS.EPPPRO.SOLN.T8</t>
  </si>
  <si>
    <t>CrowdStrike Falcon Endpoint Protection Pro Flexible Bundle Tier 9, Per Endpoint, (minimum of 2500 to maximum of 4999) \\ [Pro Contains Falcon Prevent (NGAV) with Remote Control and Respond], MFG P/N = CS.EPPPRO.SOLN.T9</t>
  </si>
  <si>
    <t>CrowdStrike Falcon Endpoint Protection Pro Flexible Bundle Tier 10, Per Endpoint, (minimum of 5000 to maximum of 9999) \\ [Pro Contains Falcon Prevent (NGAV) with Remote Control and Respond], MFG P/N = CS.EPPPRO.SOLN.T10</t>
  </si>
  <si>
    <t>CrowdStrike Falcon Endpoint Protection Pro Flexible Bundle Tier 11, Per Endpoint, (minimum of 10000 to maximum of 24999) \\ [Pro Contains Falcon Prevent (NGAV) with Remote Control and Respond], MFG P/N = CS.EPPPRO.SOLN.T11</t>
  </si>
  <si>
    <t>CrowdStrike Falcon Endpoint Protection Pro Flexible Bundle Tier 12, Per Endpoint, (minimum of 25000 to maximum of 49999) \\ [Pro Contains Falcon Prevent (NGAV) with Remote Control and Respond], MFG P/N = CS.EPPPRO.SOLN.T12</t>
  </si>
  <si>
    <t>CrowdStrike Falcon Endpoint Protection Pro Flexible Bundle Tier 13, Per Endpoint, (minimum of 50000 to maximum of 99999) \\ [Pro Contains Falcon Prevent (NGAV) with Remote Control and Respond], MFG P/N = CS.EPPPRO.SOLN.T13</t>
  </si>
  <si>
    <t>CrowdStrike Falcon Endpoint Protection Pro Flexible Bundle Tier 14, Per Endpoint, (minimum of 100000 to maximum of 249999) \\ [Pro Contains Falcon Prevent (NGAV) with Remote Control and Respond], MFG P/N = CS.EPPPRO.SOLN.T14</t>
  </si>
  <si>
    <t>CrowdStrike Falcon Endpoint Protection Pro Flexible Bundle Tier 15, Per Endpoint, (minimum of 250000 to maximum of 499999) \\ [Pro Contains Falcon Prevent (NGAV) with Remote Control and Respond], MFG P/N = CS.EPPPRO.SOLN.T15</t>
  </si>
  <si>
    <t>CrowdStrike Falcon Endpoint Protection Pro Flexible Bundle Tier 16, Per Endpoint, (minimum of 500000 to maximum of 999999) \\ [Pro Contains Falcon Prevent (NGAV) with Remote Control and Respond], MFG P/N = CS.EPPPRO.SOLN.T16</t>
  </si>
  <si>
    <t>CrowdStrike Falcon Endpoint Protection Pro Flexible Bundle Tier 17, Per Endpoint, (minimum of 1000000 to maximum of 9999999) \\ [Pro Contains Falcon Prevent (NGAV) with Remote Control and Respond], MFG P/N = CS.EPPPRO.SOLN.T17</t>
  </si>
  <si>
    <t>CrowdStrike Falcon Endpoint Protection Enterprise Flexible Bundle Tier 1, Per Endpoint, (minimum of 25 to maximum of 149) \\ [Enterprise Bundle consists of Prevent NGAV with Control and Respond, Insight EDR and ThreatGraph.  ], MFG P/N = CS.EPPENT.SOLN.T1</t>
  </si>
  <si>
    <t>CrowdStrike Falcon Endpoint Protection Enterprise Flexible Bundle Tier 2, Per Endpoint, (minimum of 150 to maximum of 299) \\ [Enterprise Bundle consists of Prevent NGAV with Control and Respond, Insight EDR and ThreatGraph.  ], MFG P/N = CS.EPPENT.SOLN.T2</t>
  </si>
  <si>
    <t>CrowdStrike Falcon Endpoint Protection Enterprise Flexible Bundle Tier 3, Per Endpoint, (minimum of 300 to maximum of 499) \\ [Enterprise Bundle consists of Prevent NGAV with Control and Respond, Insight EDR and ThreatGraph.  ], MFG P/N = CS.EPPENT.SOLN.T3</t>
  </si>
  <si>
    <t>CrowdStrike Falcon Endpoint Protection Enterprise Flexible Bundle Tier 4, Per Endpoint, (minimum of 500 to maximum of 749) \\ [Enterprise Bundle consists of Prevent NGAV with Control and Respond, Insight EDR and ThreatGraph.  ], MFG P/N = CS.EPPENT.SOLN.T4</t>
  </si>
  <si>
    <t>CrowdStrike Falcon Endpoint Protection Enterprise Flexible Bundle Tier 5, Per Endpoint, (minimum of 750 to maximum of 999) \\ [Enterprise Bundle consists of Prevent NGAV with Control and Respond, Insight EDR and ThreatGraph.  ], MFG P/N = CS.EPPENT.SOLN.T5</t>
  </si>
  <si>
    <t>CrowdStrike Falcon Endpoint Protection Enterprise Flexible Bundle Tier 6, Per Endpoint, (minimum of 1000 to maximum of 1499) \\ [Enterprise Bundle consists of Prevent NGAV with Control and Respond, Insight EDR and ThreatGraph.  ], MFG P/N = CS.EPPENT.SOLN.T6</t>
  </si>
  <si>
    <t>CrowdStrike Falcon Endpoint Protection Enterprise Flexible Bundle Tier 7, Per Endpoint, (minimum of 1500 to maximum of 1999) \\ [Enterprise Bundle consists of Prevent NGAV with Control and Respond, Insight EDR and ThreatGraph.  ], MFG P/N = CS.EPPENT.SOLN.T7</t>
  </si>
  <si>
    <t>CrowdStrike Falcon Endpoint Protection Enterprise Flexible Bundle Tier 8, Per Endpoint, (minimum of 2000 to maximum of 2499) \\ [Enterprise Bundle consists of Prevent NGAV with Control and Respond, Insight EDR and ThreatGraph.  ], MFG P/N = CS.EPPENT.SOLN.T8</t>
  </si>
  <si>
    <t>CrowdStrike Falcon Endpoint Protection Enterprise Flexible Bundle Tier 9, Per Endpoint, (minimum of 2500 to maximum of 4999) \\ [Enterprise Bundle consists of Prevent NGAV with Control and Respond, Insight EDR and ThreatGraph.  ], MFG P/N = CS.EPPENT.SOLN.T9</t>
  </si>
  <si>
    <t>CrowdStrike Falcon Endpoint Protection Enterprise Flexible Bundle Tier 10, Per Endpoint, (minimum of 5000 to maximum of 9999) \\ [Enterprise Bundle consists of Prevent NGAV with Control and Respond, Insight EDR and ThreatGraph.  ], MFG P/N = CS.EPPENT.SOLN.T10</t>
  </si>
  <si>
    <t>CrowdStrike Falcon Endpoint Protection Enterprise Flexible Bundle Tier 11, Per Endpoint, (minimum of 10000 to maximum of 24999) \\ [Enterprise Bundle consists of Prevent NGAV with Control and Respond, Insight EDR and ThreatGraph.  ], MFG P/N = CS.EPPENT.SOLN.T11</t>
  </si>
  <si>
    <t>CrowdStrike Falcon Endpoint Protection Enterprise Flexible Bundle Tier 12, Per Endpoint, (minimum of 25000 to maximum of 49999) \\ [Enterprise Bundle consists of Prevent NGAV with Control and Respond, Insight EDR and ThreatGraph.  ], MFG P/N = CS.EPPENT.SOLN.T12</t>
  </si>
  <si>
    <t>CrowdStrike Falcon Endpoint Protection Enterprise Flexible Bundle Tier 13, Per Endpoint, (minimum of 50000 to maximum of 99999) \\ [Enterprise Bundle consists of Prevent NGAV with Control and Respond, Insight EDR and ThreatGraph.  ], MFG P/N = CS.EPPENT.SOLN.T13</t>
  </si>
  <si>
    <t>CrowdStrike Falcon Endpoint Protection Enterprise Flexible Bundle Tier 14, Per Endpoint, (minimum of 100000 to maximum of 249999) \\ [Enterprise Bundle consists of Prevent NGAV with Control and Respond, Insight EDR and ThreatGraph.  ], MFG P/N = CS.EPPENT.SOLN.T14</t>
  </si>
  <si>
    <t>CrowdStrike Falcon Endpoint Protection Enterprise Flexible Bundle Tier 15, Per Endpoint, (minimum of 250000 to maximum of 499999) \\ [Enterprise Bundle consists of Prevent NGAV with Control and Respond, Insight EDR and ThreatGraph.  ], MFG P/N = CS.EPPENT.SOLN.T15</t>
  </si>
  <si>
    <t>CrowdStrike Falcon Endpoint Protection Enterprise Flexible Bundle Tier 16, Per Endpoint, (minimum of 500000 to maximum of 999999) \\ [Enterprise Bundle consists of Prevent NGAV with Control and Respond, Insight EDR and ThreatGraph.  ], MFG P/N = CS.EPPENT.SOLN.T16</t>
  </si>
  <si>
    <t>CrowdStrike Falcon Endpoint Protection Enterprise Flexible Bundle Tier 17, Per Endpoint, (minimum of 1000000 to maximum of 9999999) \\ [Enterprise Bundle consists of Prevent NGAV with Control and Respond, Insight EDR and ThreatGraph.  ], MFG P/N = CS.EPPENT.SOLN.T17</t>
  </si>
  <si>
    <t>CrowdStrike Falcon Endpoint Protection Premium Flexible Bundle Tier 1, Per Endpoint, (minimum of 25 to maximum of 149) \\ [Premium Bundle consists of Prevent NGAV with Control and Respond, Insight EDR, Falcon Discover "IT Hygiene" and ThreatGraph.  ], MFG P/N = CS.EPPPRE.SOLN.T1</t>
  </si>
  <si>
    <t>CrowdStrike Falcon Endpoint Protection Premium Flexible Bundle Tier 2, Per Endpoint, (minimum of 150 to maximum of 299) \\ [Premium Bundle consists of Prevent NGAV with Control and Respond, Insight EDR, Falcon Discover "IT Hygiene" and ThreatGraph.  ], MFG P/N = CS.EPPPRE.SOLN.T2</t>
  </si>
  <si>
    <t>CrowdStrike Falcon Endpoint Protection Premium Flexible Bundle Tier 3, Per Endpoint, (minimum of 300 to maximum of 499) \\ [Premium Bundle consists of Prevent NGAV with Control and Respond, Insight EDR, Falcon Discover "IT Hygiene" and ThreatGraph.  ], MFG P/N = CS.EPPPRE.SOLN.T3</t>
  </si>
  <si>
    <t>CrowdStrike Falcon Endpoint Protection Premium Flexible Bundle Tier 4, Per Endpoint, (minimum of 500 to maximum of 749) \\ [Premium Bundle consists of Prevent NGAV with Control and Respond, Insight EDR, Falcon Discover "IT Hygiene" and ThreatGraph.  ], MFG P/N = CS.EPPPRE.SOLN.T4</t>
  </si>
  <si>
    <t>CrowdStrike Falcon Endpoint Protection Premium Flexible Bundle Tier 5, Per Endpoint, (minimum of 750 to maximum of 999) \\ [Premium Bundle consists of Prevent NGAV with Control and Respond, Insight EDR, Falcon Discover "IT Hygiene" and ThreatGraph.  ], MFG P/N = CS.EPPPRE.SOLN.T5</t>
  </si>
  <si>
    <t>CrowdStrike Falcon Endpoint Protection Premium Flexible Bundle Tier 6, Per Endpoint, (minimum of 1000 to maximum of 1499) \\ [Premium Bundle consists of Prevent NGAV with Control and Respond, Insight EDR, Falcon Discover "IT Hygiene" and ThreatGraph.  ], MFG P/N = CS.EPPPRE.SOLN.T6</t>
  </si>
  <si>
    <t>CrowdStrike Falcon Endpoint Protection Premium Flexible Bundle Tier 7, Per Endpoint, (minimum of 1500 to maximum of 1999) \\ [Premium Bundle consists of Prevent NGAV with Control and Respond, Insight EDR, Falcon Discover "IT Hygiene" and ThreatGraph.  ], MFG P/N = CS.EPPPRE.SOLN.T7</t>
  </si>
  <si>
    <t>CrowdStrike Falcon Endpoint Protection Premium Flexible Bundle Tier 8, Per Endpoint, (minimum of 2000 to maximum of 2499) \\ [Premium Bundle consists of Prevent NGAV with Control and Respond, Insight EDR, Falcon Discover "IT Hygiene" and ThreatGraph.  ], MFG P/N = CS.EPPPRE.SOLN.T8</t>
  </si>
  <si>
    <t>CrowdStrike Falcon Endpoint Protection Premium Flexible Bundle Tier 9, Per Endpoint, (minimum of 2500 to maximum of 4999) \\ [Premium Bundle consists of Prevent NGAV with Control and Respond, Insight EDR, Falcon Discover "IT Hygiene" and ThreatGraph.  ], MFG P/N = CS.EPPPRE.SOLN.T9</t>
  </si>
  <si>
    <t>CrowdStrike Falcon Endpoint Protection Premium Flexible Bundle Tier 10, Per Endpoint, (minimum of 5000 to maximum of 9999) \\ [Premium Bundle consists of Prevent NGAV with Control and Respond, Insight EDR, Falcon Discover "IT Hygiene" and ThreatGraph.  ], MFG P/N = CS.EPPPRE.SOLN.T10</t>
  </si>
  <si>
    <t>CrowdStrike Falcon Endpoint Protection Premium Flexible Bundle Tier 11, Per Endpoint, (minimum of 10000 to maximum of 24999) \\ [Premium Bundle consists of Prevent NGAV with Control and Respond, Insight EDR, Falcon Discover "IT Hygiene" and ThreatGraph.  ], MFG P/N = CS.EPPPRE.SOLN.T11</t>
  </si>
  <si>
    <t>CrowdStrike Falcon Endpoint Protection Premium Flexible Bundle Tier 12, Per Endpoint, (minimum of 25000 to maximum of 49999) \\ [Premium Bundle consists of Prevent NGAV with Control and Respond, Insight EDR, Falcon Discover "IT Hygiene" and ThreatGraph.  ], MFG P/N = CS.EPPPRE.SOLN.T12</t>
  </si>
  <si>
    <t>CrowdStrike Falcon Endpoint Protection Premium Flexible Bundle Tier 13, Per Endpoint, (minimum of 50000 to maximum of 99999) \\ [Premium Bundle consists of Prevent NGAV with Control and Respond, Insight EDR, Falcon Discover "IT Hygiene" and ThreatGraph.  ], MFG P/N = CS.EPPPRE.SOLN.T13</t>
  </si>
  <si>
    <t>CrowdStrike Falcon Endpoint Protection Premium Flexible Bundle Tier 14, Per Endpoint, (minimum of 100000 to maximum of 249999) \\ [Premium Bundle consists of Prevent NGAV with Control and Respond, Insight EDR, Falcon Discover "IT Hygiene" and ThreatGraph.  ], MFG P/N = CS.EPPPRE.SOLN.T14</t>
  </si>
  <si>
    <t>CrowdStrike Falcon Endpoint Protection Premium Flexible Bundle Tier 15, Per Endpoint, (minimum of 250000 to maximum of 499999) \\ [Premium Bundle consists of Prevent NGAV with Control and Respond, Insight EDR, Falcon Discover "IT Hygiene" and ThreatGraph.  ], MFG P/N = CS.EPPPRE.SOLN.T15</t>
  </si>
  <si>
    <t>CrowdStrike Falcon Endpoint Protection Premium Flexible Bundle Tier 16, Per Endpoint, (minimum of 500000 to maximum of 999999) \\ [Premium Bundle consists of Prevent NGAV with Control and Respond, Insight EDR, Falcon Discover "IT Hygiene" and ThreatGraph.  ], MFG P/N = CS.EPPPRE.SOLN.T16</t>
  </si>
  <si>
    <t>CrowdStrike Falcon Endpoint Protection Premium Flexible Bundle Tier 17, Per Endpoint, (minimum of 1000000 to maximum of 9999999) \\ [Premium Bundle consists of Prevent NGAV with Control and Respond, Insight EDR, Falcon Discover "IT Hygiene" and ThreatGraph.  ], MFG P/N = CS.EPPPRE.SOLN.T17</t>
  </si>
  <si>
    <t>CrowdStrike Falcon Prevent (NGAV) Application - Band 1, Per Endpoint, (minimum of 25 to maximum of 149) \\ [Falcon Prevent - standalone antivirus], MFG P/N = CS.PREVENT.SOLN.T1</t>
  </si>
  <si>
    <t>CrowdStrike Falcon Prevent (NGAV) Application - Band 2, Per Endpoint, (minimum of 150 to maximum of 299) \\ [Falcon Prevent - standalone antivirus], MFG P/N = CS.PREVENT.SOLN.T2</t>
  </si>
  <si>
    <t>CrowdStrike Falcon Prevent (NGAV) Application - Band 3, Per Endpoint, (minimum of 300 to maximum of 499) \\ [Falcon Prevent - standalone antivirus], MFG P/N = CS.PREVENT.SOLN.T3</t>
  </si>
  <si>
    <t>CrowdStrike Falcon Prevent (NGAV) Application - Band 4, Per Endpoint, (minimum of 500 to maximum of 749) \\ [Falcon Prevent - standalone antivirus], MFG P/N = CS.PREVENT.SOLN.T4</t>
  </si>
  <si>
    <t>CrowdStrike Falcon Prevent (NGAV) Application - Band 5, Per Endpoint, (minimum of 750 to maximum of 999) \\ [Falcon Prevent - standalone antivirus], MFG P/N = CS.PREVENT.SOLN.T5</t>
  </si>
  <si>
    <t>CrowdStrike Falcon Prevent (NGAV) Application - Band 6, Per Endpoint, (minimum of 1000 to maximum of 1499) \\ [Falcon Prevent - standalone antivirus], MFG P/N = CS.PREVENT.SOLN.T6</t>
  </si>
  <si>
    <t>CrowdStrike Falcon Prevent (NGAV) Application - Band 7, Per Endpoint, (minimum of 1500 to maximum of 1999) \\ [Falcon Prevent - standalone antivirus], MFG P/N = CS.PREVENT.SOLN.T7</t>
  </si>
  <si>
    <t>CrowdStrike Falcon Prevent (NGAV) Application - Band 8, Per Endpoint, (minimum of 2000 to maximum of 2499) \\ [Falcon Prevent - standalone antivirus], MFG P/N = CS.PREVENT.SOLN.T8</t>
  </si>
  <si>
    <t>CrowdStrike Falcon Prevent (NGAV) Application - Band 9, Per Endpoint, (minimum of 2500 to maximum of 4999) \\ [Falcon Prevent - standalone antivirus], MFG P/N = CS.PREVENT.SOLN.T9</t>
  </si>
  <si>
    <t>CrowdStrike Falcon Prevent (NGAV) Application - Band 10, Per Endpoint, (minimum of 5000 to maximum of 9999) \\ [Falcon Prevent - standalone antivirus], MFG P/N = CS.PREVENT.SOLN.T10</t>
  </si>
  <si>
    <t>CrowdStrike Falcon Prevent (NGAV) Application - Band 11, Per Endpoint, (minimum of 10000 to maximum of 24999) \\ [Falcon Prevent - standalone antivirus], MFG P/N = CS.PREVENT.SOLN.T11</t>
  </si>
  <si>
    <t>CrowdStrike Falcon Prevent (NGAV) Application - Band 12, Per Endpoint, (minimum of 25000 to maximum of 49999) \\ [Falcon Prevent - standalone antivirus], MFG P/N = CS.PREVENT.SOLN.T12</t>
  </si>
  <si>
    <t>CrowdStrike Falcon Prevent (NGAV) Application - Band 13, Per Endpoint, (minimum of 50000 to maximum of 99999) \\ [Falcon Prevent - standalone antivirus], MFG P/N = CS.PREVENT.SOLN.T13</t>
  </si>
  <si>
    <t>CrowdStrike Falcon Prevent (NGAV) Application - Band 14, Per Endpoint, (minimum of 100000 to maximum of 249999) \\ [Falcon Prevent - standalone antivirus], MFG P/N = CS.PREVENT.SOLN.T14</t>
  </si>
  <si>
    <t>CrowdStrike Falcon Prevent (NGAV) Application - Band 15, Per Endpoint, (minimum of 250000 to maximum of 499999) \\ [Falcon Prevent - standalone antivirus], MFG P/N = CS.PREVENT.SOLN.T15</t>
  </si>
  <si>
    <t>CrowdStrike Falcon Prevent (NGAV) Application - Band 16, Per Endpoint, (minimum of 500000 to maximum of 999999) \\ [Falcon Prevent - standalone antivirus], MFG P/N = CS.PREVENT.SOLN.T16</t>
  </si>
  <si>
    <t>CrowdStrike Falcon Prevent (NGAV) Application - Band 17, Per Endpoint, (minimum of 1000000 to maximum of 9999999) \\ [Falcon Prevent - standalone antivirus], MFG P/N = CS.PREVENT.SOLN.T17</t>
  </si>
  <si>
    <t>CrowdStrike Falcon Insight (EDR) Application - Band 1, Per Endpoint, (minimum of 25 to maximum of 149) \\ [EDR with ThreatGraph], MFG P/N = CS.INSIGHT.SOLN.T1</t>
  </si>
  <si>
    <t>CrowdStrike Falcon Insight (EDR) Application - Band 2, Per Endpoint, (minimum of 150 to maximum of 299) \\ [EDR with ThreatGraph], MFG P/N = CS.INSIGHT.SOLN.T2</t>
  </si>
  <si>
    <t>CrowdStrike Falcon Insight (EDR) Application - Band 3, Per Endpoint, (minimum of 300 to maximum of 499) \\ [EDR with ThreatGraph], MFG P/N = CS.INSIGHT.SOLN.T3</t>
  </si>
  <si>
    <t>CrowdStrike Falcon Insight (EDR) Application - Band 4, Per Endpoint, (minimum of 500 to maximum of 749) \\ [EDR with ThreatGraph], MFG P/N = CS.INSIGHT.SOLN.T4</t>
  </si>
  <si>
    <t>CrowdStrike Falcon Insight (EDR) Application - Band 5, Per Endpoint, (minimum of 750 to maximum of 999) \\ [EDR with ThreatGraph], MFG P/N = CS.INSIGHT.SOLN.T5</t>
  </si>
  <si>
    <t>CrowdStrike Falcon Insight (EDR) Application - Band 6, Per Endpoint, (minimum of 1000 to maximum of 1499) \\ [EDR with ThreatGraph], MFG P/N = CS.INSIGHT.SOLN.T6</t>
  </si>
  <si>
    <t>CrowdStrike Falcon Insight (EDR) Application - Band 7, Per Endpoint, (minimum of 1500 to maximum of 1999) \\ [EDR with ThreatGraph], MFG P/N = CS.INSIGHT.SOLN.T7</t>
  </si>
  <si>
    <t>CrowdStrike Falcon Insight (EDR) Application - Band 8, Per Endpoint, (minimum of 2000 to maximum of 2499) \\ [EDR with ThreatGraph], MFG P/N = CS.INSIGHT.SOLN.T8</t>
  </si>
  <si>
    <t>CrowdStrike Falcon Insight (EDR) Application - Band 9, Per Endpoint, (minimum of 2500 to maximum of 4999) \\ [EDR with ThreatGraph], MFG P/N = CS.INSIGHT.SOLN.T9</t>
  </si>
  <si>
    <t>CrowdStrike Falcon Insight (EDR) Application - Band 10, Per Endpoint, (minimum of 5000 to maximum of 9999) \\ [EDR with ThreatGraph], MFG P/N = CS.INSIGHT.SOLN.T10</t>
  </si>
  <si>
    <t>CrowdStrike Falcon Insight (EDR) Application - Band 11, Per Endpoint, (minimum of 10000 to maximum of 24999) \\ [EDR with ThreatGraph], MFG P/N = CS.INSIGHT.SOLN.T11</t>
  </si>
  <si>
    <t>CrowdStrike Falcon Insight (EDR) Application - Band 12, Per Endpoint, (minimum of 25000 to maximum of 49999) \\ [EDR with ThreatGraph], MFG P/N = CS.INSIGHT.SOLN.T12</t>
  </si>
  <si>
    <t>CrowdStrike Falcon Insight (EDR) Application - Band 13, Per Endpoint, (minimum of 50000 to maximum of 99999) \\ [EDR with ThreatGraph], MFG P/N = CS.INSIGHT.SOLN.T13</t>
  </si>
  <si>
    <t>CrowdStrike Falcon Insight (EDR) Application - Band 14, Per Endpoint, (minimum of 100000 to maximum of 249999) \\ [EDR with ThreatGraph], MFG P/N = CS.INSIGHT.SOLN.T14</t>
  </si>
  <si>
    <t>CrowdStrike Falcon Insight (EDR) Application - Band 15, Per Endpoint, (minimum of 250000 to maximum of 499999) \\ [EDR with ThreatGraph], MFG P/N = CS.INSIGHT.SOLN.T15</t>
  </si>
  <si>
    <t>CrowdStrike Falcon Insight (EDR) Application - Band 16, Per Endpoint, (minimum of 500000 to maximum of 999999) \\ [EDR with ThreatGraph], MFG P/N = CS.INSIGHT.SOLN.T16</t>
  </si>
  <si>
    <t>CrowdStrike Falcon Insight (EDR) Application - Band 17, Per Endpoint, (minimum of 1000000 to maximum of 9999999) \\ [EDR with ThreatGraph], MFG P/N = CS.INSIGHT.SOLN.T17</t>
  </si>
  <si>
    <t>CrowdStrike Falcon Device Control - Band 1, Per Endpoint, (minimum of 25 to maximum of 149) \\ [USB and Removeable Media Device Control - add-on], MFG P/N = CS.DEVICE.SOLN.T1</t>
  </si>
  <si>
    <t>CrowdStrike Falcon Device Control - Band 2, Per Endpoint, (minimum of 150 to maximum of 299) \\ [USB and Removeable Media Device Control - add-on], MFG P/N = CS.DEVICE.SOLN.T2</t>
  </si>
  <si>
    <t>CrowdStrike Falcon Device Control - Band 3, Per Endpoint, (minimum of 300 to maximum of 499) \\ [USB and Removeable Media Device Control - add-on], MFG P/N = CS.DEVICE.SOLN.T3</t>
  </si>
  <si>
    <t>CrowdStrike Falcon Device Control - Band 4, Per Endpoint, (minimum of 500 to maximum of 749) \\ [USB and Removeable Media Device Control - add-on], MFG P/N = CS.DEVICE.SOLN.T4</t>
  </si>
  <si>
    <t>CrowdStrike Falcon Device Control - Band 5, Per Endpoint, (minimum of 750 to maximum of 999) \\ [USB and Removeable Media Device Control - add-on], MFG P/N = CS.DEVICE.SOLN.T5</t>
  </si>
  <si>
    <t>CrowdStrike Falcon Device Control - Band 6, Per Endpoint, (minimum of 1000 to maximum of 1499) \\ [USB and Removeable Media Device Control - add-on], MFG P/N = CS.DEVICE.SOLN.T6</t>
  </si>
  <si>
    <t>CrowdStrike Falcon Device Control - Band 7, Per Endpoint, (minimum of 1500 to maximum of 1999) \\ [USB and Removeable Media Device Control - add-on], MFG P/N = CS.DEVICE.SOLN.T7</t>
  </si>
  <si>
    <t>CrowdStrike Falcon Device Control - Band 8, Per Endpoint, (minimum of 2000 to maximum of 2499) \\ [USB and Removeable Media Device Control - add-on], MFG P/N = CS.DEVICE.SOLN.T8</t>
  </si>
  <si>
    <t>CrowdStrike Falcon Device Control - Band 9, Per Endpoint, (minimum of 2500 to maximum of 4999) \\ [USB and Removeable Media Device Control - add-on], MFG P/N = CS.DEVICE.SOLN.T9</t>
  </si>
  <si>
    <t>CrowdStrike Falcon Device Control - Band 10, Per Endpoint, (minimum of 5000 to maximum of 9999) \\ [USB and Removeable Media Device Control - add-on], MFG P/N = CS.DEVICE.SOLN.T10</t>
  </si>
  <si>
    <t>CrowdStrike Falcon Device Control - Band 11, Per Endpoint, (minimum of 10000 to maximum of 24999) \\ [USB and Removeable Media Device Control - add-on], MFG P/N = CS.DEVICE.SOLN.T11</t>
  </si>
  <si>
    <t>CrowdStrike Falcon Device Control - Band 12, Per Endpoint, (minimum of 25000 to maximum of 49999) \\ [USB and Removeable Media Device Control - add-on], MFG P/N = CS.DEVICE.SOLN.T12</t>
  </si>
  <si>
    <t>CrowdStrike Falcon Device Control - Band 13, Per Endpoint, (minimum of 50000 to maximum of 99999) \\ [USB and Removeable Media Device Control - add-on], MFG P/N = CS.DEVICE.SOLN.T13</t>
  </si>
  <si>
    <t>CrowdStrike Falcon Device Control - Band 14, Per Endpoint, (minimum of 100000 to maximum of 249999) \\ [USB and Removeable Media Device Control - add-on], MFG P/N = CS.DEVICE.SOLN.T14</t>
  </si>
  <si>
    <t>CrowdStrike Falcon Device Control - Band 15, Per Endpoint, (minimum of 250000 to maximum of 499999) \\ [USB and Removeable Media Device Control - add-on], MFG P/N = CS.DEVICE.SOLN.T15</t>
  </si>
  <si>
    <t>CrowdStrike Falcon Device Control - Band 16, Per Endpoint, (minimum of 500000 to maximum of 999999) \\ [USB and Removeable Media Device Control - add-on], MFG P/N = CS.DEVICE.SOLN.T16</t>
  </si>
  <si>
    <t>CrowdStrike Falcon Device Control - Band 17, Per Endpoint, (minimum of 1000000 to maximum of 9999999) \\ [USB and Removeable Media Device Control - add-on], MFG P/N = CS.DEVICE.SOLN.T17</t>
  </si>
  <si>
    <t>CrowdStrike Falcon Firewall Management Tier 1, Per Endpoint, (minimum of 25 to maximum of 149) \\ [Host-based Firewall Management], MFG P/N = CS.FIREWALL.SOLN.T1</t>
  </si>
  <si>
    <t>CrowdStrike Falcon Firewall Management Tier 2, Per Endpoint, (minimum of 150 to maximum of 299) \\ [Host-based Firewall Management], MFG P/N = CS.FIREWALL.SOLN.T2</t>
  </si>
  <si>
    <t>CrowdStrike Falcon Firewall Management Tier 3, Per Endpoint, (minimum of 300 to maximum of 499) \\ [Host-based Firewall Management], MFG P/N = CS.FIREWALL.SOLN.T3</t>
  </si>
  <si>
    <t>CrowdStrike Falcon Firewall Management Tier 4, Per Endpoint, (minimum of 500 to maximum of 749) \\ [Host-based Firewall Management], MFG P/N = CS.FIREWALL.SOLN.T4</t>
  </si>
  <si>
    <t>CrowdStrike Falcon Firewall Management Tier 5, Per Endpoint, (minimum of 750 to maximum of 999) \\ [Host-based Firewall Management], MFG P/N = CS.FIREWALL.SOLN.T5</t>
  </si>
  <si>
    <t>CrowdStrike Falcon Firewall Management Tier 6, Per Endpoint, (minimum of 1000 to maximum of 1499) \\ [Host-based Firewall Management], MFG P/N = CS.FIREWALL.SOLN.T6</t>
  </si>
  <si>
    <t>CrowdStrike Falcon Firewall Management Tier 7, Per Endpoint, (minimum of 1500 to maximum of 1999) \\ [Host-based Firewall Management], MFG P/N = CS.FIREWALL.SOLN.T7</t>
  </si>
  <si>
    <t>CrowdStrike Falcon Firewall Management Tier 8, Per Endpoint, (minimum of 2000 to maximum of 2499) \\ [Host-based Firewall Management], MFG P/N = CS.FIREWALL.SOLN.T8</t>
  </si>
  <si>
    <t>CrowdStrike Falcon Firewall Management Tier 9, Per Endpoint, (minimum of 2500 to maximum of 4999) \\ [Host-based Firewall Management], MFG P/N = CS.FIREWALL.SOLN.T9</t>
  </si>
  <si>
    <t>CrowdStrike Falcon Firewall Management Tier 10, Per Endpoint, (minimum of 5000 to maximum of 9999) \\ [Host-based Firewall Management], MFG P/N = CS.FIREWALL.SOLN.T10</t>
  </si>
  <si>
    <t>CrowdStrike Falcon Firewall Management Tier 11, Per Endpoint, (minimum of 10000 to maximum of 24999) \\ [Host-based Firewall Management], MFG P/N = CS.FIREWALL.SOLN.T11</t>
  </si>
  <si>
    <t>CrowdStrike Falcon Firewall Management Tier 12, Per Endpoint, (minimum of 25000 to maximum of 49999) \\ [Host-based Firewall Management], MFG P/N = CS.FIREWALL.SOLN.T12</t>
  </si>
  <si>
    <t>CrowdStrike Falcon Firewall Management Tier 13, Per Endpoint, (minimum of 50000 to maximum of 99999) \\ [Host-based Firewall Management], MFG P/N = CS.FIREWALL.SOLN.T13</t>
  </si>
  <si>
    <t>CrowdStrike Falcon Firewall Management Tier 14, Per Endpoint, (minimum of 100000 to maximum of 249999) \\ [Host-based Firewall Management], MFG P/N = CS.FIREWALL.SOLN.T14</t>
  </si>
  <si>
    <t>CrowdStrike Falcon Firewall Management Tier 15, Per Endpoint, (minimum of 250000 to maximum of 499999) \\ [Host-based Firewall Management], MFG P/N = CS.FIREWALL.SOLN.T15</t>
  </si>
  <si>
    <t>CrowdStrike Falcon Firewall Management Tier 16, Per Endpoint, (minimum of 500000 to maximum of 999999) \\ [Host-based Firewall Management], MFG P/N = CS.FIREWALL.SOLN.T16</t>
  </si>
  <si>
    <t>CrowdStrike Falcon Firewall Management Tier 17, Per Endpoint, (minimum of 1000000 to maximum of 9999999) \\ [Host-based Firewall Management], MFG P/N = CS.FIREWALL.SOLN.T17</t>
  </si>
  <si>
    <t>CrowdStrike Falcon Spotlight Application - Band 1, Per Endpoint, (minimum of 25 to maximum of 149) \\ [Vulnerability Management], MFG P/N = CS.SPOTLIGHT.SOLN.T1</t>
  </si>
  <si>
    <t>CrowdStrike Falcon Spotlight Application - Band 2, Per Endpoint, (minimum of 150 to maximum of 299) \\ [Vulnerability Management], MFG P/N = CS.SPOTLIGHT.SOLN.T2</t>
  </si>
  <si>
    <t>CrowdStrike Falcon Spotlight Application - Band 3, Per Endpoint, (minimum of 300 to maximum of 499) \\ [Vulnerability Management], MFG P/N = CS.SPOTLIGHT.SOLN.T3</t>
  </si>
  <si>
    <t>CrowdStrike Falcon Spotlight Application - Band 4, Per Endpoint, (minimum of 500 to maximum of 749) \\ [Vulnerability Management], MFG P/N = CS.SPOTLIGHT.SOLN.T4</t>
  </si>
  <si>
    <t>CrowdStrike Falcon Spotlight Application - Band 5, Per Endpoint, (minimum of 750 to maximum of 999) \\ [Vulnerability Management], MFG P/N = CS.SPOTLIGHT.SOLN.T5</t>
  </si>
  <si>
    <t>CrowdStrike Falcon Spotlight Application - Band 6, Per Endpoint, (minimum of 1000 to maximum of 1499) \\ [Vulnerability Management], MFG P/N = CS.SPOTLIGHT.SOLN.T6</t>
  </si>
  <si>
    <t>CrowdStrike Falcon Spotlight Application - Band 7, Per Endpoint, (minimum of 1500 to maximum of 1999) \\ [Vulnerability Management], MFG P/N = CS.SPOTLIGHT.SOLN.T7</t>
  </si>
  <si>
    <t>CrowdStrike Falcon Spotlight Application - Band 8, Per Endpoint, (minimum of 2000 to maximum of 2499) \\ [Vulnerability Management], MFG P/N = CS.SPOTLIGHT.SOLN.T8</t>
  </si>
  <si>
    <t>CrowdStrike Falcon Spotlight Application - Band 9, Per Endpoint, (minimum of 2500 to maximum of 4999) \\ [Vulnerability Management], MFG P/N = CS.SPOTLIGHT.SOLN.T9</t>
  </si>
  <si>
    <t>CrowdStrike Falcon Spotlight Application - Band 10, Per Endpoint, (minimum of 5000 to maximum of 9999) \\ [Vulnerability Management], MFG P/N = CS.SPOTLIGHT.SOLN.T10</t>
  </si>
  <si>
    <t>CrowdStrike Falcon Spotlight Application - Band 11, Per Endpoint, (minimum of 10000 to maximum of 24999) \\ [Vulnerability Management], MFG P/N = CS.SPOTLIGHT.SOLN.T11</t>
  </si>
  <si>
    <t>CrowdStrike Falcon Spotlight Application - Band 12, Per Endpoint, (minimum of 25000 to maximum of 49999) \\ [Vulnerability Management], MFG P/N = CS.SPOTLIGHT.SOLN.T12</t>
  </si>
  <si>
    <t>CrowdStrike Falcon Spotlight Application - Band 13, Per Endpoint, (minimum of 50000 to maximum of 99999) \\ [Vulnerability Management], MFG P/N = CS.SPOTLIGHT.SOLN.T13</t>
  </si>
  <si>
    <t>CrowdStrike Falcon Spotlight Application - Band 14, Per Endpoint, (minimum of 100000 to maximum of 249999) \\ [Vulnerability Management], MFG P/N = CS.SPOTLIGHT.SOLN.T14</t>
  </si>
  <si>
    <t>CrowdStrike Falcon Spotlight Application - Band 15, Per Endpoint, (minimum of 250000 to maximum of 499999) \\ [Vulnerability Management], MFG P/N = CS.SPOTLIGHT.SOLN.T15</t>
  </si>
  <si>
    <t>CrowdStrike Falcon Spotlight Application - Band 16, Per Endpoint, (minimum of 500000 to maximum of 999999) \\ [Vulnerability Management], MFG P/N = CS.SPOTLIGHT.SOLN.T16</t>
  </si>
  <si>
    <t>CrowdStrike Falcon Spotlight Application - Band 17, Per Endpoint, (minimum of 1000000 to maximum of 9999999) \\ [Vulnerability Management], MFG P/N = CS.SPOTLIGHT.SOLN.T17</t>
  </si>
  <si>
    <t>CrowdStrike Falcon Discover - (Discovery Solution) - Band 1, Per Endpoint, (minimum of 25 to maximum of 149) \\ [IT Hygiene - Asset and Software detection], MFG P/N = CS.DISC.SOLN.T1</t>
  </si>
  <si>
    <t>CrowdStrike Falcon Discover - (Discovery Solution) - Band 2, Per Endpoint, (minimum of 150 to maximum of 299) \\ [IT Hygiene - Asset and Software detection], MFG P/N = CS.DISC.SOLN.T2</t>
  </si>
  <si>
    <t>CrowdStrike Falcon Discover - (Discovery Solution) - Band 3, Per Endpoint, (minimum of 300 to maximum of 499) \\ [IT Hygiene - Asset and Software detection], MFG P/N = CS.DISC.SOLN.T3</t>
  </si>
  <si>
    <t>CrowdStrike Falcon Discover - (Discovery Solution) - Band 4, Per Endpoint, (minimum of 500 to maximum of 749) \\ [IT Hygiene - Asset and Software detection], MFG P/N = CS.DISC.SOLN.T4</t>
  </si>
  <si>
    <t>CrowdStrike Falcon Discover - (Discovery Solution) - Band 5, Per Endpoint, (minimum of 750 to maximum of 999) \\ [IT Hygiene - Asset and Software detection], MFG P/N = CS.DISC.SOLN.T5</t>
  </si>
  <si>
    <t>CrowdStrike Falcon Discover - (Discovery Solution) - Band 6, Per Endpoint, (minimum of 1000 to maximum of 1499) \\ [IT Hygiene - Asset and Software detection], MFG P/N = CS.DISC.SOLN.T6</t>
  </si>
  <si>
    <t>CrowdStrike Falcon Discover - (Discovery Solution) - Band 7, Per Endpoint, (minimum of 1500 to maximum of 1999) \\ [IT Hygiene - Asset and Software detection], MFG P/N = CS.DISC.SOLN.T7</t>
  </si>
  <si>
    <t>CrowdStrike Falcon Discover - (Discovery Solution) - Band 8, Per Endpoint, (minimum of 2000 to maximum of 2499) \\ [IT Hygiene - Asset and Software detection], MFG P/N = CS.DISC.SOLN.T8</t>
  </si>
  <si>
    <t>CrowdStrike Falcon Discover - (Discovery Solution) - Band 9, Per Endpoint, (minimum of 2500 to maximum of 4999) \\ [IT Hygiene - Asset and Software detection], MFG P/N = CS.DISC.SOLN.T9</t>
  </si>
  <si>
    <t>CrowdStrike Falcon Discover - (Discovery Solution) - Band 10, Per Endpoint, (minimum of 5000 to maximum of 9999) \\ [IT Hygiene - Asset and Software detection], MFG P/N = CS.DISC.SOLN.T10</t>
  </si>
  <si>
    <t>CrowdStrike Falcon Discover - (Discovery Solution) - Band 11, Per Endpoint, (minimum of 10000 to maximum of 24999) \\ [IT Hygiene - Asset and Software detection], MFG P/N = CS.DISC.SOLN.T11</t>
  </si>
  <si>
    <t>CrowdStrike Falcon Discover - (Discovery Solution) - Band 12, Per Endpoint, (minimum of 25000 to maximum of 49999) \\ [IT Hygiene - Asset and Software detection], MFG P/N = CS.DISC.SOLN.T12</t>
  </si>
  <si>
    <t>CrowdStrike Falcon Discover - (Discovery Solution) - Band 13, Per Endpoint, (minimum of 50000 to maximum of 99999) \\ [IT Hygiene - Asset and Software detection], MFG P/N = CS.DISC.SOLN.T13</t>
  </si>
  <si>
    <t>CrowdStrike Falcon Discover - (Discovery Solution) - Band 14, Per Endpoint, (minimum of 100000 to maximum of 249999) \\ [IT Hygiene - Asset and Software detection], MFG P/N = CS.DISC.SOLN.T14</t>
  </si>
  <si>
    <t>CrowdStrike Falcon Discover - (Discovery Solution) - Band 15, Per Endpoint, (minimum of 250000 to maximum of 499999) \\ [IT Hygiene - Asset and Software detection], MFG P/N = CS.DISC.SOLN.T15</t>
  </si>
  <si>
    <t>CrowdStrike Falcon Discover - (Discovery Solution) - Band 16, Per Endpoint, (minimum of 500000 to maximum of 999999) \\ [IT Hygiene - Asset and Software detection], MFG P/N = CS.DISC.SOLN.T16</t>
  </si>
  <si>
    <t>CrowdStrike Falcon Discover - (Discovery Solution) - Band 17, Per Endpoint, (minimum of 1000000 to maximum of 9999999) \\ [IT Hygiene - Asset and Software detection], MFG P/N = CS.DISC.SOLN.T17</t>
  </si>
  <si>
    <t>CrowdStrike Falcon Overwatch Service - Band 1, Per Endpoint, (minimum of 25 to maximum of 149) \\ [24/7 Threat Hunting Team Support], MFG P/N = CS.OW.SVC.T1</t>
  </si>
  <si>
    <t>CrowdStrike Falcon Overwatch Service - Band 2, Per Endpoint, (minimum of 150 to maximum of 299) \\ [24/7 Threat Hunting Team Support], MFG P/N = CS.OW.SVC.T2</t>
  </si>
  <si>
    <t>CrowdStrike Falcon Overwatch Service - Band 3, Per Endpoint, (minimum of 300 to maximum of 499) \\ [24/7 Threat Hunting Team Support], MFG P/N = CS.OW.SVC.T3</t>
  </si>
  <si>
    <t>CrowdStrike Falcon Overwatch Service - Band 4, Per Endpoint, (minimum of 500 to maximum of 749) \\ [24/7 Threat Hunting Team Support], MFG P/N = CS.OW.SVC.T4</t>
  </si>
  <si>
    <t>CrowdStrike Falcon Overwatch Service - Band 5, Per Endpoint, (minimum of 750 to maximum of 999) \\ [24/7 Threat Hunting Team Support], MFG P/N = CS.OW.SVC.T5</t>
  </si>
  <si>
    <t>CrowdStrike Falcon Overwatch Service - Band 6, Per Endpoint, (minimum of 1000 to maximum of 1499) \\ [24/7 Threat Hunting Team Support], MFG P/N = CS.OW.SVC.T6</t>
  </si>
  <si>
    <t>CrowdStrike Falcon Overwatch Service - Band 7, Per Endpoint, (minimum of 1500 to maximum of 1999) \\ [24/7 Threat Hunting Team Support], MFG P/N = CS.OW.SVC.T7</t>
  </si>
  <si>
    <t>CrowdStrike Falcon Overwatch Service - Band 8, Per Endpoint, (minimum of 2000 to maximum of 2499) \\ [24/7 Threat Hunting Team Support], MFG P/N = CS.OW.SVC.T8</t>
  </si>
  <si>
    <t>CrowdStrike Falcon Overwatch Service - Band 9, Per Endpoint, (minimum of 2500 to maximum of 4999) \\ [24/7 Threat Hunting Team Support], MFG P/N = CS.OW.SVC.T9</t>
  </si>
  <si>
    <t>CrowdStrike Falcon Overwatch Service - Band 10, Per Endpoint, (minimum of 5000 to maximum of 9999) \\ [24/7 Threat Hunting Team Support], MFG P/N = CS.OW.SVC.T10</t>
  </si>
  <si>
    <t>CrowdStrike Falcon Overwatch Service - Band 11, Per Endpoint, (minimum of 10000 to maximum of 24999) \\ [24/7 Threat Hunting Team Support], MFG P/N = CS.OW.SVC.T11</t>
  </si>
  <si>
    <t>CrowdStrike Falcon Overwatch Service - Band 12, Per Endpoint, (minimum of 25000 to maximum of 49999) \\ [24/7 Threat Hunting Team Support], MFG P/N = CS.OW.SVC.T12</t>
  </si>
  <si>
    <t>CrowdStrike Falcon Overwatch Service - Band 13, Per Endpoint, (minimum of 50000 to maximum of 99999) \\ [24/7 Threat Hunting Team Support], MFG P/N = CS.OW.SVC.T13</t>
  </si>
  <si>
    <t>CrowdStrike Falcon Overwatch Service - Band 14, Per Endpoint, (minimum of 100000 to maximum of 249999) \\ [24/7 Threat Hunting Team Support], MFG P/N = CS.OW.SVC.T14</t>
  </si>
  <si>
    <t>CrowdStrike Falcon Overwatch Service - Band 15, Per Endpoint, (minimum of 250000 to maximum of 499999) \\ [24/7 Threat Hunting Team Support], MFG P/N = CS.OW.SVC.T15</t>
  </si>
  <si>
    <t>CrowdStrike Falcon Overwatch Service - Band 16, Per Endpoint, (minimum of 500000 to maximum of 999999) \\ [24/7 Threat Hunting Team Support], MFG P/N = CS.OW.SVC.T16</t>
  </si>
  <si>
    <t>CrowdStrike Falcon Overwatch Service - Band 17, Per Endpoint, (minimum of 1000000 to maximum of 9999999) \\ [24/7 Threat Hunting Team Support], MFG P/N = CS.OW.SVC.T17</t>
  </si>
  <si>
    <t>CrowdStrike Falcon X Application - Band 1, Per Endpoint, (minimum of 25 to maximum of 149) \\ [Automated Sandboxing and Threat Intelligence], MFG P/N = CS.FALCONX.SOLN.T1</t>
  </si>
  <si>
    <t>CrowdStrike Falcon X Application - Band 2, Per Endpoint, (minimum of 150 to maximum of 299) \\ [Automated Sandboxing and Threat Intelligence], MFG P/N = CS.FALCONX.SOLN.T2</t>
  </si>
  <si>
    <t>CrowdStrike Falcon X Application - Band 3, Per Endpoint, (minimum of 300 to maximum of 499) \\ [Automated Sandboxing and Threat Intelligence], MFG P/N = CS.FALCONX.SOLN.T3</t>
  </si>
  <si>
    <t>CrowdStrike Falcon X Application - Band 4, Per Endpoint, (minimum of 500 to maximum of 749) \\ [Automated Sandboxing and Threat Intelligence], MFG P/N = CS.FALCONX.SOLN.T4</t>
  </si>
  <si>
    <t>CrowdStrike Falcon X Application - Band 5, Per Endpoint, (minimum of 750 to maximum of 999) \\ [Automated Sandboxing and Threat Intelligence], MFG P/N = CS.FALCONX.SOLN.T5</t>
  </si>
  <si>
    <t>CrowdStrike Falcon X Application - Band 6, Per Endpoint, (minimum of 1000 to maximum of 1499) \\ [Automated Sandboxing and Threat Intelligence], MFG P/N = CS.FALCONX.SOLN.T6</t>
  </si>
  <si>
    <t>CrowdStrike Falcon X Application - Band 7, Per Endpoint, (minimum of 1500 to maximum of 1999) \\ [Automated Sandboxing and Threat Intelligence], MFG P/N = CS.FALCONX.SOLN.T7</t>
  </si>
  <si>
    <t>CrowdStrike Falcon X Application - Band 8, Per Endpoint, (minimum of 2000 to maximum of 2499) \\ [Automated Sandboxing and Threat Intelligence], MFG P/N = CS.FALCONX.SOLN.T8</t>
  </si>
  <si>
    <t>CrowdStrike Falcon X Application - Band 9, Per Endpoint, (minimum of 2500 to maximum of 4999) \\ [Automated Sandboxing and Threat Intelligence], MFG P/N = CS.FALCONX.SOLN.T9</t>
  </si>
  <si>
    <t>CrowdStrike Falcon X Application - Band 10, Per Endpoint, (minimum of 5000 to maximum of 9999) \\ [Automated Sandboxing and Threat Intelligence], MFG P/N = CS.FALCONX.SOLN.T10</t>
  </si>
  <si>
    <t>CrowdStrike Falcon X Application - Band 11, Per Endpoint, (minimum of 10000 to maximum of 24999) \\ [Automated Sandboxing and Threat Intelligence], MFG P/N = CS.FALCONX.SOLN.T11</t>
  </si>
  <si>
    <t>CrowdStrike Falcon X Application - Band 12, Per Endpoint, (minimum of 25000 to maximum of 49999) \\ [Automated Sandboxing and Threat Intelligence], MFG P/N = CS.FALCONX.SOLN.T12</t>
  </si>
  <si>
    <t>CrowdStrike Falcon X Application - Band 13, Per Endpoint, (minimum of 50000 to maximum of 99999) \\ [Automated Sandboxing and Threat Intelligence], MFG P/N = CS.FALCONX.SOLN.T13</t>
  </si>
  <si>
    <t>CrowdStrike Falcon X Application - Band 14, Per Endpoint, (minimum of 100000 to maximum of 249999) \\ [Automated Sandboxing and Threat Intelligence], MFG P/N = CS.FALCONX.SOLN.T14</t>
  </si>
  <si>
    <t>CrowdStrike Falcon X Application - Band 15, Per Endpoint, (minimum of 250000 to maximum of 499999) \\ [Automated Sandboxing and Threat Intelligence], MFG P/N = CS.FALCONX.SOLN.T15</t>
  </si>
  <si>
    <t>CrowdStrike Falcon X Application - Band 16, Per Endpoint, (minimum of 500000 to maximum of 999999) \\ [Automated Sandboxing and Threat Intelligence], MFG P/N = CS.FALCONX.SOLN.T16</t>
  </si>
  <si>
    <t>CrowdStrike Falcon X Application - Band 17, Per Endpoint, (minimum of 1000000 to maximum of 9999999) \\ [Automated Sandboxing and Threat Intelligence], MFG P/N = CS.FALCONX.SOLN.T17</t>
  </si>
  <si>
    <t>CrowdStrike Falcon X Premium Application - Band 11, Per Endpoint, (minimum of 10000 to maximum of 24999) \\ [ Automated Sandboxing and Threat Intelligence with Yara Rule Query support and analyst support], MFG P/N = CS.FALXPRE.SOLN.T11</t>
  </si>
  <si>
    <t>CrowdStrike Falcon X Premium Application - Band 12, Per Endpoint, (minimum of 25000 to maximum of 49999) \\ [ Automated Sandboxing and Threat Intelligence with Yara Rule Query support and analyst support], MFG P/N = CS.FALXPRE.SOLN.T12</t>
  </si>
  <si>
    <t>CrowdStrike Falcon X Premium Application - Band 13, Per Endpoint, (minimum of 50000 to maximum of 99999) \\ [ Automated Sandboxing and Threat Intelligence with Yara Rule Query support and analyst support], MFG P/N = CS.FALXPRE.SOLN.T13</t>
  </si>
  <si>
    <t>CrowdStrike Falcon X Premium Application - Band 14, Per Endpoint, (minimum of 100000 to maximum of 249999) \\ [ Automated Sandboxing and Threat Intelligence with Yara Rule Query support and analyst support], MFG P/N = CS.FALXPRE.SOLN.T14</t>
  </si>
  <si>
    <t>CrowdStrike Falcon X Premium Application - Band 15, Per Endpoint, (minimum of 250000 to maximum of 499999) \\ [ Automated Sandboxing and Threat Intelligence with Yara Rule Query support and analyst support], MFG P/N = CS.FALXPRE.SOLN.T15</t>
  </si>
  <si>
    <t>CrowdStrike Falcon X Premium Application - Band 16, Per Endpoint, (minimum of 500000 to maximum of 999999) \\ [ Automated Sandboxing and Threat Intelligence with Yara Rule Query support and analyst support], MFG P/N = CS.FALXPRE.SOLN.T16</t>
  </si>
  <si>
    <t>CrowdStrike Falcon X Premium Application - Band 17, Per Endpoint, (minimum of 1000000 to maximum of 9999999) \\ [ Automated Sandboxing and Threat Intelligence with Yara Rule Query support and analyst support], MFG P/N = CS.FALXPRE.SOLN.T17</t>
  </si>
  <si>
    <t>CrowdStrike Falcon for Mobile Standard - Introductory Rate - Band 1, Per Endpoint, (minimum of 25 to maximum of 149) \\ [iOS and Android EDR], MFG P/N = CS.FALMOBST.SOLN.T1</t>
  </si>
  <si>
    <t>CrowdStrike Falcon for Mobile Standard - Introductory Rate - Band 2, Per Endpoint, (minimum of 150 to maximum of 299) \\ [iOS and Android EDR], MFG P/N = CS.FALMOBST.SOLN.T2</t>
  </si>
  <si>
    <t>CrowdStrike Falcon for Mobile Standard - Introductory Rate - Band 3, Per Endpoint, (minimum of 300 to maximum of 499) \\ [iOS and Android EDR], MFG P/N = CS.FALMOBST.SOLN.T3</t>
  </si>
  <si>
    <t>CrowdStrike Falcon for Mobile Standard - Introductory Rate - Band 4, Per Endpoint, (minimum of 500 to maximum of 749) \\ [iOS and Android EDR], MFG P/N = CS.FALMOBST.SOLN.T4</t>
  </si>
  <si>
    <t>CrowdStrike Falcon for Mobile Standard - Introductory Rate - Band 5, Per Endpoint, (minimum of 750 to maximum of 999) \\ [iOS and Android EDR], MFG P/N = CS.FALMOBST.SOLN.T5</t>
  </si>
  <si>
    <t>CrowdStrike Falcon for Mobile Standard - Introductory Rate - Band 6, Per Endpoint, (minimum of 1000 to maximum of 1499) \\ [iOS and Android EDR], MFG P/N = CS.FALMOBST.SOLN.T6</t>
  </si>
  <si>
    <t>CrowdStrike Falcon for Mobile Standard - Introductory Rate - Band 7, Per Endpoint, (minimum of 1500 to maximum of 1999) \\ [iOS and Android EDR], MFG P/N = CS.FALMOBST.SOLN.T7</t>
  </si>
  <si>
    <t>CrowdStrike Falcon for Mobile Standard - Introductory Rate - Band 8, Per Endpoint, (minimum of 2000 to maximum of 2499) \\ [iOS and Android EDR], MFG P/N = CS.FALMOBST.SOLN.T8</t>
  </si>
  <si>
    <t>CrowdStrike Falcon for Mobile Standard - Introductory Rate - Band 9, Per Endpoint, (minimum of 2500 to maximum of 4999) \\ [iOS and Android EDR], MFG P/N = CS.FALMOBST.SOLN.T9</t>
  </si>
  <si>
    <t>CrowdStrike Falcon for Mobile Standard - Introductory Rate - Band 10, Per Endpoint, (minimum of 5000 to maximum of 9999) \\ [iOS and Android EDR], MFG P/N = CS.FALMOBST.SOLN.T10</t>
  </si>
  <si>
    <t>CrowdStrike Falcon for Mobile Standard - Introductory Rate - Band 11, Per Endpoint, (minimum of 10000 to maximum of 24999) \\ [iOS and Android EDR], MFG P/N = CS.FALMOBST.SOLN.T11</t>
  </si>
  <si>
    <t>CrowdStrike Falcon for Mobile Standard - Introductory Rate - Band 12, Per Endpoint, (minimum of 25000 to maximum of 49999) \\ [iOS and Android EDR], MFG P/N = CS.FALMOBST.SOLN.T12</t>
  </si>
  <si>
    <t>CrowdStrike Falcon for Mobile Standard - Introductory Rate - Band 13, Per Endpoint, (minimum of 50000 to maximum of 99999) \\ [iOS and Android EDR], MFG P/N = CS.FALMOBST.SOLN.T13</t>
  </si>
  <si>
    <t>CrowdStrike Falcon for Mobile Standard - Introductory Rate - Band 14, Per Endpoint, (minimum of 100000 to maximum of 249999) \\ [iOS and Android EDR], MFG P/N = CS.FALMOBST.SOLN.T14</t>
  </si>
  <si>
    <t>CrowdStrike Falcon for Mobile Standard - Introductory Rate - Band 15, Per Endpoint, (minimum of 250000 to maximum of 499999) \\ [iOS and Android EDR], MFG P/N = CS.FALMOBST.SOLN.T15</t>
  </si>
  <si>
    <t>CrowdStrike Falcon for Mobile Standard - Introductory Rate - Band 16, Per Endpoint, (minimum of 500000 to maximum of 999999) \\ [iOS and Android EDR], MFG P/N = CS.FALMOBST.SOLN.T16</t>
  </si>
  <si>
    <t>CrowdStrike Falcon for Mobile Standard - Introductory Rate - Band 17, Per Endpoint, (minimum of 1000000 to maximum of 9999999) \\ [iOS and Android EDR], MFG P/N = CS.FALMOBST.SOLN.T17</t>
  </si>
  <si>
    <t>CrowdStrike Falcon for Mobile Extended - Introductory Rate - Band 1, Per Endpoint, (minimum of 25 to maximum of 149) \\ [iOS and Android EDR], MFG P/N = CS.FALMOBEX.SOLN.T1</t>
  </si>
  <si>
    <t>CrowdStrike Falcon for Mobile Extended - Introductory Rate - Band 2, Per Endpoint, (minimum of 150 to maximum of 299) \\ [iOS and Android EDR], MFG P/N = CS.FALMOBEX.SOLN.T2</t>
  </si>
  <si>
    <t>CrowdStrike Falcon for Mobile Extended - Introductory Rate - Band 3, Per Endpoint, (minimum of 300 to maximum of 499) \\ [iOS and Android EDR], MFG P/N = CS.FALMOBEX.SOLN.T3</t>
  </si>
  <si>
    <t>CrowdStrike Falcon for Mobile Extended - Introductory Rate - Band 4, Per Endpoint, (minimum of 500 to maximum of 749) \\ [iOS and Android EDR], MFG P/N = CS.FALMOBEX.SOLN.T4</t>
  </si>
  <si>
    <t>CrowdStrike Falcon for Mobile Extended - Introductory Rate - Band 5, Per Endpoint, (minimum of 750 to maximum of 999) \\ [iOS and Android EDR], MFG P/N = CS.FALMOBEX.SOLN.T5</t>
  </si>
  <si>
    <t>CrowdStrike Falcon for Mobile Extended - Introductory Rate - Band 6, Per Endpoint, (minimum of 1000 to maximum of 1499) \\ [iOS and Android EDR], MFG P/N = CS.FALMOBEX.SOLN.T6</t>
  </si>
  <si>
    <t>CrowdStrike Falcon for Mobile Extended - Introductory Rate - Band 7, Per Endpoint, (minimum of 1500 to maximum of 1999) \\ [iOS and Android EDR], MFG P/N = CS.FALMOBEX.SOLN.T7</t>
  </si>
  <si>
    <t>CrowdStrike Falcon for Mobile Extended - Introductory Rate - Band 8, Per Endpoint, (minimum of 2000 to maximum of 2499) \\ [iOS and Android EDR], MFG P/N = CS.FALMOBEX.SOLN.T8</t>
  </si>
  <si>
    <t>CrowdStrike Falcon for Mobile Extended - Introductory Rate - Band 9, Per Endpoint, (minimum of 2500 to maximum of 4999) \\ [iOS and Android EDR], MFG P/N = CS.FALMOBEX.SOLN.T9</t>
  </si>
  <si>
    <t>CrowdStrike Falcon for Mobile Extended - Introductory Rate - Band 10, Per Endpoint, (minimum of 5000 to maximum of 9999) \\ [iOS and Android EDR], MFG P/N = CS.FALMOBEX.SOLN.T10</t>
  </si>
  <si>
    <t>CrowdStrike Falcon for Mobile Extended - Introductory Rate - Band 11, Per Endpoint, (minimum of 10000 to maximum of 24999) \\ [iOS and Android EDR], MFG P/N = CS.FALMOBEX.SOLN.T11</t>
  </si>
  <si>
    <t>CrowdStrike Falcon for Mobile Extended - Introductory Rate - Band 12, Per Endpoint, (minimum of 25000 to maximum of 49999) \\ [iOS and Android EDR], MFG P/N = CS.FALMOBEX.SOLN.T12</t>
  </si>
  <si>
    <t>CrowdStrike Falcon for Mobile Extended - Introductory Rate - Band 13, Per Endpoint, (minimum of 50000 to maximum of 99999) \\ [iOS and Android EDR], MFG P/N = CS.FALMOBEX.SOLN.T13</t>
  </si>
  <si>
    <t>CrowdStrike Falcon for Mobile Extended - Introductory Rate - Band 14, Per Endpoint, (minimum of 100000 to maximum of 249999) \\ [iOS and Android EDR], MFG P/N = CS.FALMOBEX.SOLN.T14</t>
  </si>
  <si>
    <t>CrowdStrike Falcon for Mobile Extended - Introductory Rate - Band 15, Per Endpoint, (minimum of 250000 to maximum of 499999) \\ [iOS and Android EDR], MFG P/N = CS.FALMOBEX.SOLN.T15</t>
  </si>
  <si>
    <t>CrowdStrike Falcon for Mobile Extended - Introductory Rate - Band 16, Per Endpoint, (minimum of 500000 to maximum of 999999) \\ [iOS and Android EDR], MFG P/N = CS.FALMOBEX.SOLN.T16</t>
  </si>
  <si>
    <t>CrowdStrike Falcon for Mobile Extended - Introductory Rate - Band 17, Per Endpoint, (minimum of 1000000 to maximum of 9999999) \\ [iOS and Android EDR], MFG P/N = CS.FALMOBEX.SOLN.T17</t>
  </si>
  <si>
    <t>CrowdStrike Falcon for Mobile Extended Plus - Introductory Rate - Band 1, Per Endpoint, (minimum of 25 to maximum of 149) \\ [iOS and Android EDR], MFG P/N = CS.FALMOBEXP.SOLN.T1</t>
  </si>
  <si>
    <t>CrowdStrike Falcon for Mobile Extended Plus - Introductory Rate - Band 2, Per Endpoint, (minimum of 150 to maximum of 299) \\ [iOS and Android EDR], MFG P/N = CS.FALMOBEXP.SOLN.T2</t>
  </si>
  <si>
    <t>CrowdStrike Falcon for Mobile Extended Plus - Introductory Rate - Band 3, Per Endpoint, (minimum of 300 to maximum of 499) \\ [iOS and Android EDR], MFG P/N = CS.FALMOBEXP.SOLN.T3</t>
  </si>
  <si>
    <t>CrowdStrike Falcon for Mobile Extended Plus - Introductory Rate - Band 4, Per Endpoint, (minimum of 500 to maximum of 749) \\ [iOS and Android EDR], MFG P/N = CS.FALMOBEXP.SOLN.T4</t>
  </si>
  <si>
    <t>CrowdStrike Falcon for Mobile Extended Plus - Introductory Rate - Band 5, Per Endpoint, (minimum of 750 to maximum of 999) \\ [iOS and Android EDR], MFG P/N = CS.FALMOBEXP.SOLN.T5</t>
  </si>
  <si>
    <t>CrowdStrike Falcon for Mobile Extended Plus - Introductory Rate - Band 6, Per Endpoint, (minimum of 1000 to maximum of 1499) \\ [iOS and Android EDR], MFG P/N = CS.FALMOBEXP.SOLN.T6</t>
  </si>
  <si>
    <t>CrowdStrike Falcon for Mobile Extended Plus - Introductory Rate - Band 7, Per Endpoint, (minimum of 1500 to maximum of 1999) \\ [iOS and Android EDR], MFG P/N = CS.FALMOBEXP.SOLN.T7</t>
  </si>
  <si>
    <t>CrowdStrike Falcon for Mobile Extended Plus - Introductory Rate - Band 8, Per Endpoint, (minimum of 2000 to maximum of 2499) \\ [iOS and Android EDR], MFG P/N = CS.FALMOBEXP.SOLN.T8</t>
  </si>
  <si>
    <t>CrowdStrike Falcon for Mobile Extended Plus - Introductory Rate - Band 9, Per Endpoint, (minimum of 2500 to maximum of 4999) \\ [iOS and Android EDR], MFG P/N = CS.FALMOBEXP.SOLN.T9</t>
  </si>
  <si>
    <t>CrowdStrike Falcon for Mobile Extended Plus - Introductory Rate - Band 10, Per Endpoint, (minimum of 5000 to maximum of 9999) \\ [iOS and Android EDR], MFG P/N = CS.FALMOBEXP.SOLN.T10</t>
  </si>
  <si>
    <t>CrowdStrike Falcon for Mobile Extended Plus - Introductory Rate - Band 11, Per Endpoint, (minimum of 10000 to maximum of 24999) \\ [iOS and Android EDR], MFG P/N = CS.FALMOBEXP.SOLN.T11</t>
  </si>
  <si>
    <t>CrowdStrike Falcon for Mobile Extended Plus - Introductory Rate - Band 12, Per Endpoint, (minimum of 25000 to maximum of 49999) \\ [iOS and Android EDR], MFG P/N = CS.FALMOBEXP.SOLN.T12</t>
  </si>
  <si>
    <t>CrowdStrike Falcon for Mobile Extended Plus - Introductory Rate - Band 13, Per Endpoint, (minimum of 50000 to maximum of 99999) \\ [iOS and Android EDR], MFG P/N = CS.FALMOBEXP.SOLN.T13</t>
  </si>
  <si>
    <t>CrowdStrike Falcon for Mobile Extended Plus - Introductory Rate - Band 14, Per Endpoint, (minimum of 100000 to maximum of 249999) \\ [iOS and Android EDR], MFG P/N = CS.FALMOBEXP.SOLN.T14</t>
  </si>
  <si>
    <t>CrowdStrike Falcon for Mobile Extended Plus - Introductory Rate - Band 15, Per Endpoint, (minimum of 250000 to maximum of 499999) \\ [iOS and Android EDR], MFG P/N = CS.FALMOBEXP.SOLN.T15</t>
  </si>
  <si>
    <t>CrowdStrike Falcon for Mobile Extended Plus - Introductory Rate - Band 16, Per Endpoint, (minimum of 500000 to maximum of 999999) \\ [iOS and Android EDR], MFG P/N = CS.FALMOBEXP.SOLN.T16</t>
  </si>
  <si>
    <t>CrowdStrike Falcon for Mobile Extended Plus - Introductory Rate - Band 17, Per Endpoint, (minimum of 1000000 to maximum of 9999999) \\ [iOS and Android EDR], MFG P/N = CS.FALMOBEXP.SOLN.T17</t>
  </si>
  <si>
    <t>CrowdStrike Falcon for Mobile Extended Select - Introductory Rate - Band 1, Per Endpoint, (minimum of 25 to maximum of 149) \\ [iOS and Android EDR], MFG P/N = CS.FALMOBEXS.SOLN.T1</t>
  </si>
  <si>
    <t>CrowdStrike Falcon for Mobile Extended Select - Introductory Rate - Band 2, Per Endpoint, (minimum of 150 to maximum of 299) \\ [iOS and Android EDR], MFG P/N = CS.FALMOBEXS.SOLN.T2</t>
  </si>
  <si>
    <t>CrowdStrike Falcon for Mobile Extended Select - Introductory Rate - Band 3, Per Endpoint, (minimum of 300 to maximum of 499) \\ [iOS and Android EDR], MFG P/N = CS.FALMOBEXS.SOLN.T3</t>
  </si>
  <si>
    <t>CrowdStrike Falcon for Mobile Extended Select - Introductory Rate - Band 4, Per Endpoint, (minimum of 500 to maximum of 749) \\ [iOS and Android EDR], MFG P/N = CS.FALMOBEXS.SOLN.T4</t>
  </si>
  <si>
    <t>CrowdStrike Falcon for Mobile Extended Select - Introductory Rate - Band 5, Per Endpoint, (minimum of 750 to maximum of 999) \\ [iOS and Android EDR], MFG P/N = CS.FALMOBEXS.SOLN.T5</t>
  </si>
  <si>
    <t>CrowdStrike Falcon for Mobile Extended Select - Introductory Rate - Band 6, Per Endpoint, (minimum of 1000 to maximum of 1499) \\ [iOS and Android EDR], MFG P/N = CS.FALMOBEXS.SOLN.T6</t>
  </si>
  <si>
    <t>CrowdStrike Falcon for Mobile Extended Select - Introductory Rate - Band 7, Per Endpoint, (minimum of 1500 to maximum of 1999) \\ [iOS and Android EDR], MFG P/N = CS.FALMOBEXS.SOLN.T7</t>
  </si>
  <si>
    <t>CrowdStrike Falcon for Mobile Extended Select - Introductory Rate - Band 8, Per Endpoint, (minimum of 2000 to maximum of 2499) \\ [iOS and Android EDR], MFG P/N = CS.FALMOBEXS.SOLN.T8</t>
  </si>
  <si>
    <t>CrowdStrike Falcon for Mobile Extended Select - Introductory Rate - Band 9, Per Endpoint, (minimum of 2500 to maximum of 4999) \\ [iOS and Android EDR], MFG P/N = CS.FALMOBEXS.SOLN.T9</t>
  </si>
  <si>
    <t>CrowdStrike Falcon for Mobile Extended Select - Introductory Rate - Band 10, Per Endpoint, (minimum of 5000 to maximum of 9999) \\ [iOS and Android EDR], MFG P/N = CS.FALMOBEXS.SOLN.T10</t>
  </si>
  <si>
    <t>CrowdStrike Falcon for Mobile Extended Select - Introductory Rate - Band 11, Per Endpoint, (minimum of 10000 to maximum of 24999) \\ [iOS and Android EDR], MFG P/N = CS.FALMOBEXS.SOLN.T11</t>
  </si>
  <si>
    <t>CrowdStrike Falcon for Mobile Extended Select - Introductory Rate - Band 12, Per Endpoint, (minimum of 25000 to maximum of 49999) \\ [iOS and Android EDR], MFG P/N = CS.FALMOBEXS.SOLN.T12</t>
  </si>
  <si>
    <t>CrowdStrike Falcon for Mobile Extended Select - Introductory Rate - Band 13, Per Endpoint, (minimum of 50000 to maximum of 99999) \\ [iOS and Android EDR], MFG P/N = CS.FALMOBEXS.SOLN.T13</t>
  </si>
  <si>
    <t>CrowdStrike Falcon for Mobile Extended Select - Introductory Rate - Band 14, Per Endpoint, (minimum of 100000 to maximum of 249999) \\ [iOS and Android EDR], MFG P/N = CS.FALMOBEXS.SOLN.T14</t>
  </si>
  <si>
    <t>CrowdStrike Falcon for Mobile Extended Select - Introductory Rate - Band 15, Per Endpoint, (minimum of 250000 to maximum of 499999) \\ [iOS and Android EDR], MFG P/N = CS.FALMOBEXS.SOLN.T15</t>
  </si>
  <si>
    <t>CrowdStrike Falcon for Mobile Extended Select - Introductory Rate - Band 16, Per Endpoint, (minimum of 500000 to maximum of 999999) \\ [iOS and Android EDR], MFG P/N = CS.FALMOBEXS.SOLN.T16</t>
  </si>
  <si>
    <t>CrowdStrike Falcon for Mobile Extended Select - Introductory Rate - Band 17, Per Endpoint, (minimum of 1000000 to maximum of 9999999) \\ [iOS and Android EDR], MFG P/N = CS.FALMOBEXS.SOLN.T17</t>
  </si>
  <si>
    <t>CrowdStrike Falcon for Mobile Extended Elite - Introductory Rate - Band 1, Per Endpoint, (minimum of 25 to maximum of 149) \\ [iOS and Android EDR], MFG P/N = CS.FALMOBEXE.SOLN.T1</t>
  </si>
  <si>
    <t>CrowdStrike Falcon for Mobile Extended Elite - Introductory Rate - Band 2, Per Endpoint, (minimum of 150 to maximum of 299) \\ [iOS and Android EDR], MFG P/N = CS.FALMOBEXE.SOLN.T2</t>
  </si>
  <si>
    <t>CrowdStrike Falcon for Mobile Extended Elite - Introductory Rate - Band 3, Per Endpoint, (minimum of 300 to maximum of 499) \\ [iOS and Android EDR], MFG P/N = CS.FALMOBEXE.SOLN.T3</t>
  </si>
  <si>
    <t>CrowdStrike Falcon for Mobile Extended Elite - Introductory Rate - Band 4, Per Endpoint, (minimum of 500 to maximum of 749) \\ [iOS and Android EDR], MFG P/N = CS.FALMOBEXE.SOLN.T4</t>
  </si>
  <si>
    <t>CrowdStrike Falcon for Mobile Extended Elite - Introductory Rate - Band 5, Per Endpoint, (minimum of 750 to maximum of 999) \\ [iOS and Android EDR], MFG P/N = CS.FALMOBEXE.SOLN.T5</t>
  </si>
  <si>
    <t>CrowdStrike Falcon for Mobile Extended Elite - Introductory Rate - Band 6, Per Endpoint, (minimum of 1000 to maximum of 1499) \\ [iOS and Android EDR], MFG P/N = CS.FALMOBEXE.SOLN.T6</t>
  </si>
  <si>
    <t>CrowdStrike Falcon for Mobile Extended Elite - Introductory Rate - Band 7, Per Endpoint, (minimum of 1500 to maximum of 1999) \\ [iOS and Android EDR], MFG P/N = CS.FALMOBEXE.SOLN.T7</t>
  </si>
  <si>
    <t>CrowdStrike Falcon for Mobile Extended Elite - Introductory Rate - Band 8, Per Endpoint, (minimum of 2000 to maximum of 2499) \\ [iOS and Android EDR], MFG P/N = CS.FALMOBEXE.SOLN.T8</t>
  </si>
  <si>
    <t>CrowdStrike Falcon for Mobile Extended Elite - Introductory Rate - Band 9, Per Endpoint, (minimum of 2500 to maximum of 4999) \\ [iOS and Android EDR], MFG P/N = CS.FALMOBEXE.SOLN.T9</t>
  </si>
  <si>
    <t>CrowdStrike Falcon for Mobile Extended Elite - Introductory Rate - Band 10, Per Endpoint, (minimum of 5000 to maximum of 9999) \\ [iOS and Android EDR], MFG P/N = CS.FALMOBEXE.SOLN.T10</t>
  </si>
  <si>
    <t>CrowdStrike Falcon for Mobile Extended Elite - Introductory Rate - Band 11, Per Endpoint, (minimum of 10000 to maximum of 24999) \\ [iOS and Android EDR], MFG P/N = CS.FALMOBEXE.SOLN.T11</t>
  </si>
  <si>
    <t>CrowdStrike Falcon for Mobile Extended Elite - Introductory Rate - Band 12, Per Endpoint, (minimum of 25000 to maximum of 49999) \\ [iOS and Android EDR], MFG P/N = CS.FALMOBEXE.SOLN.T12</t>
  </si>
  <si>
    <t>CrowdStrike Falcon for Mobile Extended Elite - Introductory Rate - Band 13, Per Endpoint, (minimum of 50000 to maximum of 99999) \\ [iOS and Android EDR], MFG P/N = CS.FALMOBEXE.SOLN.T13</t>
  </si>
  <si>
    <t>CrowdStrike Falcon for Mobile Extended Elite - Introductory Rate - Band 14, Per Endpoint, (minimum of 100000 to maximum of 249999) \\ [iOS and Android EDR], MFG P/N = CS.FALMOBEXE.SOLN.T14</t>
  </si>
  <si>
    <t>CrowdStrike Falcon for Mobile Extended Elite - Introductory Rate - Band 15, Per Endpoint, (minimum of 250000 to maximum of 499999) \\ [iOS and Android EDR], MFG P/N = CS.FALMOBEXE.SOLN.T15</t>
  </si>
  <si>
    <t>CrowdStrike Falcon for Mobile Extended Elite - Introductory Rate - Band 16, Per Endpoint, (minimum of 500000 to maximum of 999999) \\ [iOS and Android EDR], MFG P/N = CS.FALMOBEXE.SOLN.T16</t>
  </si>
  <si>
    <t>CrowdStrike Falcon for Mobile Extended Elite - Introductory Rate - Band 17, Per Endpoint, (minimum of 1000000 to maximum of 9999999) \\ [iOS and Android EDR], MFG P/N = CS.FALMOBEXE.SOLN.T17</t>
  </si>
  <si>
    <t>CrowdStrike Falcon Complete w/Threat Graph Standard. &lt;300 - Band 1, Per Endpoint, (minimum of 300 to maximum of ) \\ [24/7 Managed Security Service with Remediation. Includes Falcon Premium software ], MFG P/N = CS.FCSSD.SOLN.T1</t>
  </si>
  <si>
    <t>CrowdStrike Falcon Complete w/Threat Graph Standard. 300+ - Band 2, Per Endpoint, (minimum of 301 to maximum of 499) \\ [24/7 Managed Security Service with Remediation. Includes Falcon Premium software ], MFG P/N = CS.FCSD.SOLN.T2</t>
  </si>
  <si>
    <t>CrowdStrike Falcon Complete w/Threat Graph Standard. 300+ - Band 3, Per Endpoint, (minimum of 500 to maximum of 749) \\ [24/7 Managed Security Service with Remediation. Includes Falcon Premium software ], MFG P/N = CS.FCSD.SOLN.T3</t>
  </si>
  <si>
    <t>CrowdStrike Falcon Complete w/Threat Graph Standard. 300+ - Band 4, Per Endpoint, (minimum of 750 to maximum of 999) \\ [24/7 Managed Security Service with Remediation. Includes Falcon Premium software ], MFG P/N = CS.FCSD.SOLN.T4</t>
  </si>
  <si>
    <t>CrowdStrike Falcon Complete w/Threat Graph Standard. 300+ - Band 5, Per Endpoint, (minimum of 1000 to maximum of 1499) \\ [24/7 Managed Security Service with Remediation. Includes Falcon Premium software ], MFG P/N = CS.FCSD.SOLN.T5</t>
  </si>
  <si>
    <t>CrowdStrike Falcon Complete w/Threat Graph Standard. 300+ - Band 6, Per Endpoint, (minimum of 1500 to maximum of 1999) \\ [24/7 Managed Security Service with Remediation. Includes Falcon Premium software ], MFG P/N = CS.FCSD.SOLN.T6</t>
  </si>
  <si>
    <t>CrowdStrike Falcon Complete w/Threat Graph Standard. 300+ - Band 7, Per Endpoint, (minimum of 2000 to maximum of 2499) \\ [24/7 Managed Security Service with Remediation. Includes Falcon Premium software ], MFG P/N = CS.FCSD.SOLN.T7</t>
  </si>
  <si>
    <t>CrowdStrike Falcon Complete w/Threat Graph Standard. 300+ - Band 8, Per Endpoint, (minimum of 2500 to maximum of 4999) \\ [24/7 Managed Security Service with Remediation. Includes Falcon Premium software ], MFG P/N = CS.FCSD.SOLN.T8</t>
  </si>
  <si>
    <t>CrowdStrike Falcon Complete w/Threat Graph Standard. 300+ - Band 9, Per Endpoint, (minimum of 5000 to maximum of 9999) \\ [24/7 Managed Security Service with Remediation. Includes Falcon Premium software ], MFG P/N = CS.FCSD.SOLN.T9</t>
  </si>
  <si>
    <t>CrowdStrike Falcon Complete w/Threat Graph Standard. 300+ - Band 10, Per Endpoint, (minimum of 10000 to maximum of 24999) \\ [24/7 Managed Security Service with Remediation. Includes Falcon Premium software ], MFG P/N = CS.FCSD.SOLN.T10</t>
  </si>
  <si>
    <t>CrowdStrike Falcon Complete w/Threat Graph Standard. 300+ - Band 11, Per Endpoint, (minimum of 25000 to maximum of 49999) \\ [24/7 Managed Security Service with Remediation. Includes Falcon Premium software ], MFG P/N = CS.FCSD.SOLN.T11</t>
  </si>
  <si>
    <t>CrowdStrike Falcon Complete w/Threat Graph Standard. 300+ - Band 12, Per Endpoint, (minimum of 50000 to maximum of 99999) \\ [24/7 Managed Security Service with Remediation. Includes Falcon Premium software ], MFG P/N = CS.FCSD.SOLN.T12</t>
  </si>
  <si>
    <t>CrowdStrike Falcon Complete w/Threat Graph Standard. 300+ - Band 13, Per Endpoint, (minimum of 100000 to maximum of 249999) \\ [24/7 Managed Security Service with Remediation. Includes Falcon Premium software ], MFG P/N = CS.FCSD.SOLN.T13</t>
  </si>
  <si>
    <t>CrowdStrike Falcon Complete w/Threat Graph Extended. &lt;300 - Band 1, Per Endpoint, (minimum of 300 to maximum of ) \\ [24/7 Managed Security Service with Remediation. Includes Falcon Premium software ], MFG P/N = CS.FCSEXT.SOLN.T1</t>
  </si>
  <si>
    <t>CrowdStrike Falcon Complete w/Threat Graph Extended. 300+ - Band 2, Per Endpoint, (minimum of 301 to maximum of 499) \\ [24/7 Managed Security Service with Remediation. Includes Falcon Premium software ], MFG P/N = CS.FCEXT.SOLN.T2</t>
  </si>
  <si>
    <t>CrowdStrike Falcon Complete w/Threat Graph Extended. 300+ - Band 3, Per Endpoint, (minimum of 500 to maximum of 749) \\ [24/7 Managed Security Service with Remediation. Includes Falcon Premium software ], MFG P/N = CS.FCEXT.SOLN.T3</t>
  </si>
  <si>
    <t>CrowdStrike Falcon Complete w/Threat Graph Extended. 300+ - Band 4, Per Endpoint, (minimum of 750 to maximum of 999) \\ [24/7 Managed Security Service with Remediation. Includes Falcon Premium software ], MFG P/N = CS.FCEXT.SOLN.T4</t>
  </si>
  <si>
    <t>CrowdStrike Falcon Complete w/Threat Graph Extended. 300+ - Band 5, Per Endpoint, (minimum of 1000 to maximum of 1499) \\ [24/7 Managed Security Service with Remediation. Includes Falcon Premium software ], MFG P/N = CS.FCEXT.SOLN.T5</t>
  </si>
  <si>
    <t>CrowdStrike Falcon Complete w/Threat Graph Extended. 300+ - Band 6, Per Endpoint, (minimum of 1500 to maximum of 1999) \\ [24/7 Managed Security Service with Remediation. Includes Falcon Premium software ], MFG P/N = CS.FCEXT.SOLN.T6</t>
  </si>
  <si>
    <t>CrowdStrike Falcon Complete w/Threat Graph Extended. 300+ - Band 7, Per Endpoint, (minimum of 2000 to maximum of 2499) \\ [24/7 Managed Security Service with Remediation. Includes Falcon Premium software ], MFG P/N = CS.FCEXT.SOLN.T7</t>
  </si>
  <si>
    <t>CrowdStrike Falcon Complete w/Threat Graph Extended. 300+ - Band 8, Per Endpoint, (minimum of 2500 to maximum of 4999) \\ [24/7 Managed Security Service with Remediation. Includes Falcon Premium software ], MFG P/N = CS.FCEXT.SOLN.T8</t>
  </si>
  <si>
    <t>CrowdStrike Falcon Complete w/Threat Graph Extended. 300+ - Band 9, Per Endpoint, (minimum of 5000 to maximum of 9999) \\ [24/7 Managed Security Service with Remediation. Includes Falcon Premium software ], MFG P/N = CS.FCEXT.SOLN.T9</t>
  </si>
  <si>
    <t>CrowdStrike Falcon Complete w/Threat Graph Extended. 300+ - Band 10, Per Endpoint, (minimum of 10000 to maximum of 24999) \\ [24/7 Managed Security Service with Remediation. Includes Falcon Premium software ], MFG P/N = CS.FCEXT.SOLN.T10</t>
  </si>
  <si>
    <t>CrowdStrike Falcon Complete w/Threat Graph Extended. 300+ - Band 11, Per Endpoint, (minimum of 25000 to maximum of 49999) \\ [24/7 Managed Security Service with Remediation. Includes Falcon Premium software ], MFG P/N = CS.FCEXT.SOLN.T11</t>
  </si>
  <si>
    <t>CrowdStrike Falcon Complete w/Threat Graph Extended. 300+ - Band 12, Per Endpoint, (minimum of 50000 to maximum of 99999) \\ [24/7 Managed Security Service with Remediation. Includes Falcon Premium software ], MFG P/N = CS.FCEXT.SOLN.T12</t>
  </si>
  <si>
    <t>CrowdStrike Falcon Complete w/Threat Graph Extended. 300+ - Band 13, Per Endpoint, (minimum of 100000 to maximum of 249999) \\ [24/7 Managed Security Service with Remediation. Includes Falcon Premium software ], MFG P/N = CS.FCEXT.SOLN.T13</t>
  </si>
  <si>
    <t>CrowdStrike Falcon Complete w/Threat Graph Extended Plus. &lt;300 - Band 1, Per Endpoint, (minimum of 300 to maximum of ) \\ [24/7 Managed Security Service with Remediation. Includes Falcon Premium software ], MFG P/N = CS.FCEXP.SOLN.T1</t>
  </si>
  <si>
    <t>CrowdStrike Falcon Complete w/Threat Graph Extended Plus. 300+ - Band 2, Per Endpoint, (minimum of 301 to maximum of 499) \\ [24/7 Managed Security Service with Remediation. Includes Falcon Premium software ], MFG P/N = CS.FCEXP.SOLN.T2</t>
  </si>
  <si>
    <t>CrowdStrike Falcon Complete w/Threat Graph Extended Plus. 300+ - Band 3, Per Endpoint, (minimum of 500 to maximum of 749) \\ [24/7 Managed Security Service with Remediation. Includes Falcon Premium software ], MFG P/N = CS.FCEXP.SOLN.T3</t>
  </si>
  <si>
    <t>CrowdStrike Falcon Complete w/Threat Graph Extended Plus.300+ - Band 4, Per Endpoint, (minimum of 750 to maximum of 999) \\ [24/7 Managed Security Service with Remediation. Includes Falcon Premium software ], MFG P/N = CS.FCEXP.SOLN.T4</t>
  </si>
  <si>
    <t>CrowdStrike Falcon Complete w/Threat Graph Extended Plus. 300+ - Band 5, Per Endpoint, (minimum of 1000 to maximum of 1499) \\ [24/7 Managed Security Service with Remediation. Includes Falcon Premium software ], MFG P/N = CS.FCEXP.SOLN.T5</t>
  </si>
  <si>
    <t>CrowdStrike Falcon Complete w/Threat Graph Extended Plus. 300+ - Band 6, Per Endpoint, (minimum of 1500 to maximum of 1999) \\ [24/7 Managed Security Service with Remediation. Includes Falcon Premium software ], MFG P/N = CS.FCEXP.SOLN.T6</t>
  </si>
  <si>
    <t>CrowdStrike Falcon Complete w/Threat Graph Extended Plus. 300+ - Band 7, Per Endpoint, (minimum of 2000 to maximum of 2499) \\ [24/7 Managed Security Service with Remediation. Includes Falcon Premium software ], MFG P/N = CS.FCEXP.SOLN.T7</t>
  </si>
  <si>
    <t>CrowdStrike Falcon Complete w/Threat Graph Extended Plus. 300+ - Band 8, Per Endpoint, (minimum of 2500 to maximum of 4999) \\ [24/7 Managed Security Service with Remediation. Includes Falcon Premium software ], MFG P/N = CS.FCEXP.SOLN.T8</t>
  </si>
  <si>
    <t>CrowdStrike Falcon Complete w/Threat Graph Extended Plus. 300+ - Band 9, Per Endpoint, (minimum of 5000 to maximum of 9999) \\ [24/7 Managed Security Service with Remediation. Includes Falcon Premium software ], MFG P/N = CS.FCEXP.SOLN.T9</t>
  </si>
  <si>
    <t>CrowdStrike Falcon Complete w/Threat Graph Extended Plus. 300+ - Band 10, Per Endpoint, (minimum of 10000 to maximum of 24999) \\ [24/7 Managed Security Service with Remediation. Includes Falcon Premium software ], MFG P/N = CS.FCEXP.SOLN.T10</t>
  </si>
  <si>
    <t>CrowdStrike Falcon Complete w/Threat Graph Extended Plus. 300+ - Band 11, Per Endpoint, (minimum of 25000 to maximum of 49999) \\ [24/7 Managed Security Service with Remediation. Includes Falcon Premium software ], MFG P/N = CS.FCEXP.SOLN.T11</t>
  </si>
  <si>
    <t>CrowdStrike Falcon Complete w/Threat Graph Extended Plus. 300+ - Band 12, Per Endpoint, (minimum of 50000 to maximum of 99999) \\ [24/7 Managed Security Service with Remediation. Includes Falcon Premium software ], MFG P/N = CS.FCEXP.SOLN.T12</t>
  </si>
  <si>
    <t>CrowdStrike Falcon Complete w/Threat Graph Extended Plus. 300+ - Band 13, Per Endpoint, (minimum of 100000 to maximum of 249999) \\ [24/7 Managed Security Service with Remediation. Includes Falcon Premium software ], MFG P/N = CS.FCEXP.SOLN.T13</t>
  </si>
  <si>
    <t>CrowdStrike Falcon Complete with Server Threat Graph Extended &lt;300 - Band 1 (Bundled price for up to 300 Endpoints) \\ [24/7 Managed Security Service with Remediation. Includes Falcon Premium software  - Minimum purchase], MFG P/N = CS.FCSEXT.HPS.SOLN.T1</t>
  </si>
  <si>
    <t>CrowdStrike Falcon Complete with Server Threat Graph Extended 300+ - Band 2, Per Endpoint, (minimum of 301 to maximum of 499) \\ [24/7 Managed Security Service with Remediation. Includes Falcon Premium software ], MFG P/N = CS.FCEXT.HPS.SOLN.T2</t>
  </si>
  <si>
    <t>CrowdStrike Falcon Complete with Server Threat Graph Extended 300+ - Band 3, Per Endpoint, (minimum of 500 to maximum of 749) \\ [24/7 Managed Security Service with Remediation. Includes Falcon Premium software ], MFG P/N = CS.FCEXT.HPS.SOLN.T3</t>
  </si>
  <si>
    <t>CrowdStrike Falcon Complete with Server Threat Graph Extended 300+ - Band 4, Per Endpoint, (minimum of 750 to maximum of 999) \\ [24/7 Managed Security Service with Remediation. Includes Falcon Premium software ], MFG P/N = CS.FCEXT.HPS.SOLN.T4</t>
  </si>
  <si>
    <t>CrowdStrike Falcon Complete with Server Threat Graph Extended 300+ - Band 5, Per Endpoint, (minimum of 1000 to maximum of 1499) \\ [24/7 Managed Security Service with Remediation. Includes Falcon Premium software ], MFG P/N = CS.FCEXT.HPS.SOLN.T5</t>
  </si>
  <si>
    <t>CrowdStrike Falcon Complete with Server Threat Graph Extended 300+ - Band 6, Per Endpoint, (minimum of 1500 to maximum of 1999) \\ [24/7 Managed Security Service with Remediation. Includes Falcon Premium software ], MFG P/N = CS.FCEXT.HPS.SOLN.T6</t>
  </si>
  <si>
    <t>CrowdStrike Falcon Complete with Server Threat Graph Extended 300+ - Band 7, Per Endpoint, (minimum of 2000 to maximum of 2499) \\ [24/7 Managed Security Service with Remediation. Includes Falcon Premium software ], MFG P/N = CS.FCEXT.HPS.SOLN.T7</t>
  </si>
  <si>
    <t>CrowdStrike Falcon Complete with Server Threat Graph Extended 300+ - Band 8, Per Endpoint, (minimum of 2500 to maximum of 4999) \\ [24/7 Managed Security Service with Remediation. Includes Falcon Premium software ], MFG P/N = CS.FCEXT.HPS.SOLN.T8</t>
  </si>
  <si>
    <t>CrowdStrike Falcon Complete with Server Threat Graph Extended 300+ - Band 9, Per Endpoint, (minimum of 5000 to maximum of 9999) \\ [24/7 Managed Security Service with Remediation. Includes Falcon Premium software ], MFG P/N = CS.FCEXT.HPS.SOLN.T9</t>
  </si>
  <si>
    <t>CrowdStrike Falcon Complete with Server Threat Graph Extended 300+ - Band 10, Per Endpoint, (minimum of 10000 to maximum of 24999) \\ [24/7 Managed Security Service with Remediation. Includes Falcon Premium software ], MFG P/N = CS.FCEXT.HPS.SOLN.T10</t>
  </si>
  <si>
    <t>CrowdStrike Falcon Complete with Server Threat Graph Extended 300+ - Band 11, Per Endpoint, (minimum of 25000 to maximum of 49999) \\ [24/7 Managed Security Service with Remediation. Includes Falcon Premium software ], MFG P/N = CS.FCEXT.HPS.SOLN.T11</t>
  </si>
  <si>
    <t>CrowdStrike Falcon Complete with Server Threat Graph Extended 300+ - Band 12, Per Endpoint, (minimum of 50000 to maximum of 99999) \\ [24/7 Managed Security Service with Remediation. Includes Falcon Premium software ], MFG P/N = CS.FCEXT.HPS.SOLN.T12</t>
  </si>
  <si>
    <t>CrowdStrike Falcon Complete with Server Threat Graph Extended 300+ - Band 13, Per Endpoint, (minimum of 100000 to maximum of 249999) \\ [24/7 Managed Security Service with Remediation. Includes Falcon Premium software ], MFG P/N = CS.FCEXT.HPS.SOLN.T13</t>
  </si>
  <si>
    <t>CrowdStrike Falcon Complete with Server Threat Graph Extended Elite &lt;300 - Band 1 (Bundled price for up to 300 Endpoints) \\ [24/7 Managed Security Service with Remediation. Includes Falcon Premium software ], MFG P/N = CS.FCSEE.HPS.SOLN.T1</t>
  </si>
  <si>
    <t>CrowdStrike Falcon Complete with Server Threat Graph Extended Elite 300+ - Band 2, Per Endpoint, (minimum of 301 to maximum of 499) \\ [24/7 Managed Security Service with Remediation. Includes Falcon Premium software ], MFG P/N = CS.FCEE.HPS.SOLN.T2</t>
  </si>
  <si>
    <t>CrowdStrike Falcon Complete with Server Threat Graph Extended Elite 300+ - Band 3, Per Endpoint, (minimum of 500 to maximum of 749) \\ [24/7 Managed Security Service with Remediation. Includes Falcon Premium software ], MFG P/N = CS.FCEE.HPS.SOLN.T3</t>
  </si>
  <si>
    <t>CrowdStrike Falcon Complete with Server Threat Graph Extended Elite 300+ - Band 4, Per Endpoint, (minimum of 750 to maximum of 999) \\ [24/7 Managed Security Service with Remediation. Includes Falcon Premium software ], MFG P/N = CS.FCEE.HPS.SOLN.T4</t>
  </si>
  <si>
    <t>CrowdStrike Falcon Complete with Server Threat Graph Extended Elite 300+ - Band 5, Per Endpoint, (minimum of 1000 to maximum of 1499) \\ [24/7 Managed Security Service with Remediation. Includes Falcon Premium software ], MFG P/N = CS.FCEE.HPS.SOLN.T5</t>
  </si>
  <si>
    <t>CrowdStrike Falcon Complete with Server Threat Graph Extended Elite 300+ - Band 6, Per Endpoint, (minimum of 1500 to maximum of 1999) \\ [24/7 Managed Security Service with Remediation. Includes Falcon Premium software ], MFG P/N = CS.FCEE.HPS.SOLN.T6</t>
  </si>
  <si>
    <t>CrowdStrike Falcon Complete with Server Threat Graph Extended Elite 300+ - Band 7, Per Endpoint, (minimum of 2000 to maximum of 2499) \\ [24/7 Managed Security Service with Remediation. Includes Falcon Premium software ], MFG P/N = CS.FCEE.HPS.SOLN.T7</t>
  </si>
  <si>
    <t>CrowdStrike Falcon Complete with Server Threat Graph Extended Elite 300+ - Band 8, Per Endpoint, (minimum of 2500 to maximum of 4999) \\ [24/7 Managed Security Service with Remediation. Includes Falcon Premium software ], MFG P/N = CS.FCEE.HPS.SOLN.T8</t>
  </si>
  <si>
    <t>CrowdStrike Falcon Complete with Server Threat Graph Extended Elite 300+ - Band 9, Per Endpoint, (minimum of 5000 to maximum of 9999) \\ [24/7 Managed Security Service with Remediation. Includes Falcon Premium software ], MFG P/N = CS.FCEE.HPS.SOLN.T9</t>
  </si>
  <si>
    <t>CrowdStrike Falcon Complete with Server Threat Graph Extended Elite 300+ - Band 10, Per Endpoint, (minimum of 10000 to maximum of 24999) \\ [24/7 Managed Security Service with Remediation. Includes Falcon Premium software ], MFG P/N = CS.FCEE.HPS.SOLN.T10</t>
  </si>
  <si>
    <t>CrowdStrike Falcon Complete with Server Threat Graph Extended Elite 300+ - Band 11, Per Endpoint, (minimum of 25000 to maximum of 49999) \\ [24/7 Managed Security Service with Remediation. Includes Falcon Premium software ], MFG P/N = CS.FCEE.HPS.SOLN.T11</t>
  </si>
  <si>
    <t>CrowdStrike Falcon Complete with Server Threat Graph Extended Elite 300+ - Band 12, Per Endpoint, (minimum of 50000 to maximum of 99999) \\ [24/7 Managed Security Service with Remediation. Includes Falcon Premium software ], MFG P/N = CS.FCEE.HPS.SOLN.T12</t>
  </si>
  <si>
    <t>CrowdStrike Falcon Complete with Server Threat Graph Extended Elite 300+ - Band 13, Per Endpoint, (minimum of 100000 to maximum of 249999) \\ [24/7 Managed Security Service with Remediation. Includes Falcon Premium software ], MFG P/N = CS.FCEE.HPS.SOLN.T13</t>
  </si>
  <si>
    <t>CrowdStrike Falcon Complete with Server Threat Graph Extended &lt;300 - Band 1  (Bundled price for up to 300 Endpoints) \\ [24/7 Managed Security Service with Remediation. Includes Falcon Premium software ], MFG P/N = CS.FCSEXP.HPS.SOLN.T1</t>
  </si>
  <si>
    <t>CrowdStrike Falcon Complete with Server Threat Graph Extended Plus 300+ - Band 2, Per Endpoint, (minimum of 301 to maximum of 499) \\ [24/7 Managed Security Service with Remediation. Includes Falcon Premium software ], MFG P/N = CS.FCEXP.HPS.SOLN.T2</t>
  </si>
  <si>
    <t>CrowdStrike Falcon Complete with Server Threat Graph Extended Plus 300+ - Band 3, Per Endpoint, (minimum of 500 to maximum of 749) \\ [24/7 Managed Security Service with Remediation. Includes Falcon Premium software ], MFG P/N = CS.FCEXP.HPS.SOLN.T3</t>
  </si>
  <si>
    <t>CrowdStrike Falcon Complete with Server Threat Graph Extended Plus 300+ - Band 4, Per Endpoint, (minimum of 750 to maximum of 999) \\ [24/7 Managed Security Service with Remediation. Includes Falcon Premium software ], MFG P/N = CS.FCEXP.HPS.SOLN.T4</t>
  </si>
  <si>
    <t>CrowdStrike Falcon Complete with Server Threat Graph Extended Plus 300+ - Band 5, Per Endpoint, (minimum of 1000 to maximum of 1499) \\ [24/7 Managed Security Service with Remediation. Includes Falcon Premium software ], MFG P/N = CS.FCEXP.HPS.SOLN.T5</t>
  </si>
  <si>
    <t>CrowdStrike Falcon Complete with Server Threat Graph Extended Plus 300+ - Band 6, Per Endpoint, (minimum of 1500 to maximum of 1999) \\ [24/7 Managed Security Service with Remediation. Includes Falcon Premium software ], MFG P/N = CS.FCEXP.HPS.SOLN.T6</t>
  </si>
  <si>
    <t>CrowdStrike Falcon Complete with Server Threat Graph Extended Plus 300+ - Band 7, Per Endpoint, (minimum of 2000 to maximum of 2499) \\ [24/7 Managed Security Service with Remediation. Includes Falcon Premium software ], MFG P/N = CS.FCEXP.HPS.SOLN.T7</t>
  </si>
  <si>
    <t>CrowdStrike Falcon Complete with Server Threat Graph Extended Plus 300+ - Band 8, Per Endpoint, (minimum of 2500 to maximum of 4999) \\ [24/7 Managed Security Service with Remediation. Includes Falcon Premium software ], MFG P/N = CS.FCEXP.HPS.SOLN.T8</t>
  </si>
  <si>
    <t>CrowdStrike Falcon Complete with Server Threat Graph Extended Plus 300+ - Band 9, Per Endpoint, (minimum of 5000 to maximum of 9999) \\ [24/7 Managed Security Service with Remediation. Includes Falcon Premium software ], MFG P/N = CS.FCEXP.HPS.SOLN.T9</t>
  </si>
  <si>
    <t>CrowdStrike Falcon Complete with Server Threat Graph Extended Plus 300+ - Band 10, Per Endpoint, (minimum of 10000 to maximum of 24999) \\ [24/7 Managed Security Service with Remediation. Includes Falcon Premium software ], MFG P/N = CS.FCEXP.HPS.SOLN.T10</t>
  </si>
  <si>
    <t>CrowdStrike Falcon Complete with Server Threat Graph Extended Plus 300+ - Band 11, Per Endpoint, (minimum of 25000 to maximum of 49999) \\ [24/7 Managed Security Service with Remediation. Includes Falcon Premium software ], MFG P/N = CS.FCEXP.HPS.SOLN.T11</t>
  </si>
  <si>
    <t>CrowdStrike Falcon Complete with Server Threat Graph Extended Plus 300+ - Band 12, Per Endpoint, (minimum of 50000 to maximum of 99999) \\ [24/7 Managed Security Service with Remediation. Includes Falcon Premium software ], MFG P/N = CS.FCEXP.HPS.SOLN.T12</t>
  </si>
  <si>
    <t>CrowdStrike Falcon Complete with Server Threat Graph Extended Plus 300+ - Band 13, Per Endpoint, (minimum of 100000 to maximum of 249999) \\ [24/7 Managed Security Service with Remediation. Includes Falcon Premium software ], MFG P/N = CS.FCEXP.HPS.SOLN.T13</t>
  </si>
  <si>
    <t>CrowdStrike Falcon Complete with Server Threat Graph Extended Select &lt;300 - Band 1 (Bundled price for up to 300 Endpoints) \\ [24/7 Managed Security Service with Remediation. Includes Falcon Premium software ], MFG P/N = CS.FCSES.HPS.SOLN.T1</t>
  </si>
  <si>
    <t>CrowdStrike Falcon Complete with Server Threat Graph Extended Select 300+ - Band 2, Per Endpoint, (minimum of 301 to maximum of 499) \\ [24/7 Managed Security Service with Remediation. Includes Falcon Premium software ], MFG P/N = CS.FCES.HPS.SOLN.T2</t>
  </si>
  <si>
    <t>CrowdStrike Falcon Complete with Server Threat Graph Extended Select 300+ - Band 3, Per Endpoint, (minimum of 500 to maximum of 749) \\ [24/7 Managed Security Service with Remediation. Includes Falcon Premium software ], MFG P/N = CS.FCES.HPS.SOLN.T3</t>
  </si>
  <si>
    <t>CrowdStrike Falcon Complete with Server Threat Graph Extended Select 300+ - Band 4, Per Endpoint, (minimum of 750 to maximum of 999) \\ [24/7 Managed Security Service with Remediation. Includes Falcon Premium software ], MFG P/N = CS.FCES.HPS.SOLN.T4</t>
  </si>
  <si>
    <t>CrowdStrike Falcon Complete with Server Threat Graph Extended Select 300+ - Band 5, Per Endpoint, (minimum of 1000 to maximum of 1499) \\ [24/7 Managed Security Service with Remediation. Includes Falcon Premium software ], MFG P/N = CS.FCES.HPS.SOLN.T5</t>
  </si>
  <si>
    <t>CrowdStrike Falcon Complete with Server Threat Graph Extended Select 300+ - Band 6, Per Endpoint, (minimum of 1500 to maximum of 1999) \\ [24/7 Managed Security Service with Remediation. Includes Falcon Premium software ], MFG P/N = CS.FCES.HPS.SOLN.T6</t>
  </si>
  <si>
    <t>CrowdStrike Falcon Complete with Server Threat Graph Extended Select 300+ - Band 7, Per Endpoint, (minimum of 2000 to maximum of 2499) \\ [24/7 Managed Security Service with Remediation. Includes Falcon Premium software ], MFG P/N = CS.FCES.HPS.SOLN.T7</t>
  </si>
  <si>
    <t>CrowdStrike Falcon Complete with Server Threat Graph Extended Select 300+ - Band 8, Per Endpoint, (minimum of 2500 to maximum of 4999) \\ [24/7 Managed Security Service with Remediation. Includes Falcon Premium software ], MFG P/N = CS.FCES.HPS.SOLN.T8</t>
  </si>
  <si>
    <t>CrowdStrike Falcon Complete with Server Threat Graph Extended Select 300+ - Band 9, Per Endpoint, (minimum of 5000 to maximum of 9999) \\ [24/7 Managed Security Service with Remediation. Includes Falcon Premium software ], MFG P/N = CS.FCES.HPS.SOLN.T9</t>
  </si>
  <si>
    <t>CrowdStrike Falcon Complete with Server Threat Graph Extended Select 300+ - Band 10, Per Endpoint, (minimum of 10000 to maximum of 24999) \\ [24/7 Managed Security Service with Remediation. Includes Falcon Premium software ], MFG P/N = CS.FCES.HPS.SOLN.T10</t>
  </si>
  <si>
    <t>CrowdStrike Falcon Complete with Server Threat Graph Extended Select 300+ - Band 11, Per Endpoint, (minimum of 25000 to maximum of 49999) \\ [24/7 Managed Security Service with Remediation. Includes Falcon Premium software ], MFG P/N = CS.FCES.HPS.SOLN.T11</t>
  </si>
  <si>
    <t>CrowdStrike Falcon Complete with Server Threat Graph Extended Select 300+ - Band 12, Per Endpoint, (minimum of 50000 to maximum of 99999) \\ [24/7 Managed Security Service with Remediation. Includes Falcon Premium software ], MFG P/N = CS.FCES.HPS.SOLN.T12</t>
  </si>
  <si>
    <t>CrowdStrike Falcon Complete with Server Threat Graph Extended Select 300+ - Band 13, Per Endpoint, (minimum of 100000 to maximum of 249999) \\ [24/7 Managed Security Service with Remediation. Includes Falcon Premium software ], MFG P/N = CS.FCES.HPS.SOLN.T13</t>
  </si>
  <si>
    <t>CrowdStrike Falcon Complete with Server Threat Graph Standard &lt;300 - Band 1 (Bundled price for up to 300 Endpoints) \\ [24/7 Managed Security Service with Remediation. Includes Falcon Premium software ], MFG P/N = CS.FCSSD.HPS.SOLN.T1</t>
  </si>
  <si>
    <t>CrowdStrike Falcon Complete with Server Threat Graph Standard 300+ - Band 2, Per Endpoint, (minimum of 301 to maximum of 499) \\ [24/7 Managed Security Service with Remediation. Includes Falcon Premium software ], MFG P/N = CS.FCSD.HPS.SOLN.T2</t>
  </si>
  <si>
    <t>CrowdStrike Falcon Complete with Server Threat Graph Standard 300+ - Band 3, Per Endpoint, (minimum of 500 to maximum of 749) \\ [24/7 Managed Security Service with Remediation. Includes Falcon Premium software ], MFG P/N = CS.FCSD.HPS.SOLN.T3</t>
  </si>
  <si>
    <t>CrowdStrike Falcon Complete with Server Threat Graph Standard 300+ - Band 4, Per Endpoint, (minimum of 750 to maximum of 999) \\ [24/7 Managed Security Service with Remediation. Includes Falcon Premium software ], MFG P/N = CS.FCSD.HPS.SOLN.T4</t>
  </si>
  <si>
    <t>CrowdStrike Falcon Complete with Server Threat Graph Standard 300+ - Band 5, Per Endpoint, (minimum of 1000 to maximum of 1499) \\ [24/7 Managed Security Service with Remediation. Includes Falcon Premium software ], MFG P/N = CS.FCSD.HPS.SOLN.T5</t>
  </si>
  <si>
    <t>CrowdStrike Falcon Complete with Server Threat Graph Standard 300+ - Band 6, Per Endpoint, (minimum of 1500 to maximum of 1999) \\ [24/7 Managed Security Service with Remediation. Includes Falcon Premium software ], MFG P/N = CS.FCSD.HPS.SOLN.T6</t>
  </si>
  <si>
    <t>CrowdStrike Falcon Complete with Server Threat Graph Standard 300+ - Band 7, Per Endpoint, (minimum of 2000 to maximum of 2499) \\ [24/7 Managed Security Service with Remediation. Includes Falcon Premium software ], MFG P/N = CS.FCSD.HPS.SOLN.T7</t>
  </si>
  <si>
    <t>CrowdStrike Falcon Complete with Server Threat Graph Standard 300+ - Band 8, Per Endpoint, (minimum of 2500 to maximum of 4999) \\ [24/7 Managed Security Service with Remediation. Includes Falcon Premium software ], MFG P/N = CS.FCSD.HPS.SOLN.T8</t>
  </si>
  <si>
    <t>CrowdStrike Falcon Complete with Server Threat Graph Standard 300+ - Band 9, Per Endpoint, (minimum of 5000 to maximum of 9999) \\ [24/7 Managed Security Service with Remediation. Includes Falcon Premium software ], MFG P/N = CS.FCSD.HPS.SOLN.T9</t>
  </si>
  <si>
    <t>CrowdStrike Falcon Complete with Server Threat Graph Standard 300+ - Band 10, Per Endpoint, (minimum of 10000 to maximum of 24999) \\ [24/7 Managed Security Service with Remediation. Includes Falcon Premium software ], MFG P/N = CS.FCSD.HPS.SOLN.T10</t>
  </si>
  <si>
    <t>CrowdStrike Falcon Complete with Server Threat Graph Standard 300+ - Band 11, Per Endpoint, (minimum of 25000 to maximum of 49999) \\ [24/7 Managed Security Service with Remediation. Includes Falcon Premium software ], MFG P/N = CS.FCSD.HPS.SOLN.T11</t>
  </si>
  <si>
    <t>CrowdStrike Falcon Complete with Server Threat Graph Standard 300+ - Band 12, Per Endpoint, (minimum of 50000 to maximum of 99999) \\ [24/7 Managed Security Service with Remediation. Includes Falcon Premium software ], MFG P/N = CS.FCSD.HPS.SOLN.T12</t>
  </si>
  <si>
    <t>CrowdStrike Falcon Complete with Server Threat Graph Standard 300+ - Band 13, Per Endpoint, (minimum of 100000 to maximum of 249999) \\ [24/7 Managed Security Service with Remediation. Includes Falcon Premium software ], MFG P/N = CS.FCSD.HPS.SOLN.T13</t>
  </si>
  <si>
    <t>CrowdStrike Falcon Complete with Threat Graph Extended Elite &lt;300 - Band 1 (Bundled price for up to 300 Endpoints) \\ [24/7 Managed Security Service with Remediation. Includes Falcon Premium software ], MFG P/N = CS.FCSEE.SOLN.T1</t>
  </si>
  <si>
    <t>CrowdStrike Falcon Complete with Threat Graph Extended Elite 300+ - Band 2, Per Endpoint, (minimum of 301 to maximum of 499) \\ [24/7 Managed Security Service with Remediation. Includes Falcon Premium software ], MFG P/N = CS.FCEE.SOLN.T2</t>
  </si>
  <si>
    <t>CrowdStrike Falcon Complete with Threat Graph Extended Elite 300+ - Band 3, Per Endpoint, (minimum of 500 to maximum of 749) \\ [24/7 Managed Security Service with Remediation. Includes Falcon Premium software ], MFG P/N = CS.FCEE.SOLN.T3</t>
  </si>
  <si>
    <t>CrowdStrike Falcon Complete with Threat Graph Extended Elite 300+ - Band 4, Per Endpoint, (minimum of 750 to maximum of 999) \\ [24/7 Managed Security Service with Remediation. Includes Falcon Premium software ], MFG P/N = CS.FCEE.SOLN.T4</t>
  </si>
  <si>
    <t>CrowdStrike Falcon Complete with Threat Graph Extended Elite 300+ - Band 5, Per Endpoint, (minimum of 1000 to maximum of 1499) \\ [24/7 Managed Security Service with Remediation. Includes Falcon Premium software ], MFG P/N = CS.FCEE.SOLN.T5</t>
  </si>
  <si>
    <t>CrowdStrike Falcon Complete with Threat Graph Extended Elite 300+ - Band 6, Per Endpoint, (minimum of 1500 to maximum of 1999) \\ [24/7 Managed Security Service with Remediation. Includes Falcon Premium software ], MFG P/N = CS.FCEE.SOLN.T6</t>
  </si>
  <si>
    <t>CrowdStrike Falcon Complete with Threat Graph Extended Elite 300+ - Band 7, Per Endpoint, (minimum of 2000 to maximum of 2499) \\ [24/7 Managed Security Service with Remediation. Includes Falcon Premium software ], MFG P/N = CS.FCEE.SOLN.T7</t>
  </si>
  <si>
    <t>CrowdStrike Falcon Complete with Threat Graph Extended Elite 300+ - Band 8, Per Endpoint, (minimum of 2500 to maximum of 4999) \\ [24/7 Managed Security Service with Remediation. Includes Falcon Premium software ], MFG P/N = CS.FCEE.SOLN.T8</t>
  </si>
  <si>
    <t>CrowdStrike Falcon Complete with Threat Graph Extended Elite 300+ - Band 9, Per Endpoint, (minimum of 5000 to maximum of 9999) \\ [24/7 Managed Security Service with Remediation. Includes Falcon Premium software ], MFG P/N = CS.FCEE.SOLN.T9</t>
  </si>
  <si>
    <t>CrowdStrike Falcon Complete with Threat Graph Extended Elite 300+ - Band 10, Per Endpoint, (minimum of 10000 to maximum of 24999) \\ [24/7 Managed Security Service with Remediation. Includes Falcon Premium software ], MFG P/N = CS.FCEE.SOLN.T10</t>
  </si>
  <si>
    <t>CrowdStrike Falcon Complete with Threat Graph Extended Elite 300+ - Band 11, Per Endpoint, (minimum of 25000 to maximum of 49999) \\ [24/7 Managed Security Service with Remediation. Includes Falcon Premium software ], MFG P/N = CS.FCEE.SOLN.T11</t>
  </si>
  <si>
    <t>CrowdStrike Falcon Complete with Threat Graph Extended Elite 300+ - Band 12, Per Endpoint, (minimum of 50000 to maximum of 99999) \\ [24/7 Managed Security Service with Remediation. Includes Falcon Premium software ], MFG P/N = CS.FCEE.SOLN.T12</t>
  </si>
  <si>
    <t>CrowdStrike Falcon Complete with Threat Graph Extended Elite 300+ - Band 13, Per Endpoint, (minimum of 100000 to maximum of 249999) \\ [24/7 Managed Security Service with Remediation. Includes Falcon Premium software ], MFG P/N = CS.FCEE.SOLN.T13</t>
  </si>
  <si>
    <t>CrowdStrike Falcon Complete with Threat Graph Extended Select &lt;300 - Band 1 (Bundled price for up to 300 Endpoints) \\ [24/7 Managed Security Service with Remediation. Includes Falcon Premium software ], MFG P/N = CS.FCSES.SOLN.T1</t>
  </si>
  <si>
    <t>CrowdStrike Falcon Complete with Threat Graph Extended Select 300+ - Band 2, Per Endpoint, (minimum of 301 to maximum of 499) \\ [24/7 Managed Security Service with Remediation. Includes Falcon Premium software ], MFG P/N = CS.FCES.SOLN.T2</t>
  </si>
  <si>
    <t>CrowdStrike Falcon Complete with Threat Graph Extended Select 300+ - Band 3, Per Endpoint, (minimum of 500 to maximum of 749) \\ [24/7 Managed Security Service with Remediation. Includes Falcon Premium software ], MFG P/N = CS.FCES.SOLN.T3</t>
  </si>
  <si>
    <t>CrowdStrike Falcon Complete with Threat Graph Extended Select 300+ - Band 4, Per Endpoint, (minimum of 750 to maximum of 999) \\ [24/7 Managed Security Service with Remediation. Includes Falcon Premium software ], MFG P/N = CS.FCES.SOLN.T4</t>
  </si>
  <si>
    <t>CrowdStrike Falcon Complete with Threat Graph Extended Select 300+ - Band 5, Per Endpoint, (minimum of 1000 to maximum of 1499) \\ [24/7 Managed Security Service with Remediation. Includes Falcon Premium software ], MFG P/N = CS.FCES.SOLN.T5</t>
  </si>
  <si>
    <t>CrowdStrike Falcon Complete with Threat Graph Extended Select 300+ - Band 6, Per Endpoint, (minimum of 1500 to maximum of 1999) \\ [24/7 Managed Security Service with Remediation. Includes Falcon Premium software ], MFG P/N = CS.FCES.SOLN.T6</t>
  </si>
  <si>
    <t>CrowdStrike Falcon Complete with Threat Graph Extended Select 300+ - Band 7, Per Endpoint, (minimum of 2000 to maximum of 2499) \\ [24/7 Managed Security Service with Remediation. Includes Falcon Premium software ], MFG P/N = CS.FCES.SOLN.T7</t>
  </si>
  <si>
    <t>CrowdStrike Falcon Complete with Threat Graph Extended Select 300+ - Band 8, Per Endpoint, (minimum of 2500 to maximum of 4999) \\ [24/7 Managed Security Service with Remediation. Includes Falcon Premium software ], MFG P/N = CS.FCES.SOLN.T8</t>
  </si>
  <si>
    <t>CrowdStrike Falcon Complete with Threat Graph Extended Select 300+ - Band 9, Per Endpoint, (minimum of 5000 to maximum of 9999) \\ [24/7 Managed Security Service with Remediation. Includes Falcon Premium software ], MFG P/N = CS.FCES.SOLN.T9</t>
  </si>
  <si>
    <t>CrowdStrike Falcon Complete with Threat Graph Extended Select 300+ - Band 10, Per Endpoint, (minimum of 10000 to maximum of 24999) \\ [24/7 Managed Security Service with Remediation. Includes Falcon Premium software ], MFG P/N = CS.FCES.SOLN.T10</t>
  </si>
  <si>
    <t>CrowdStrike Falcon Complete with Threat Graph Extended Select 300+ - Band 11, Per Endpoint, (minimum of 25000 to maximum of 49999) \\ [24/7 Managed Security Service with Remediation. Includes Falcon Premium software ], MFG P/N = CS.FCES.SOLN.T11</t>
  </si>
  <si>
    <t>CrowdStrike Falcon Complete with Threat Graph Extended Select 300+ - Band 12, Per Endpoint, (minimum of 50000 to maximum of 99999) \\ [24/7 Managed Security Service with Remediation. Includes Falcon Premium software ], MFG P/N = CS.FCES.SOLN.T12</t>
  </si>
  <si>
    <t>CrowdStrike Falcon Complete with Threat Graph Extended Select 300+ - Band 13, Per Endpoint, (minimum of 100000 to maximum of 249999) \\ [24/7 Managed Security Service with Remediation. Includes Falcon Premium software ], MFG P/N = CS.FCES.SOLN.T13</t>
  </si>
  <si>
    <t>MCAFEE SUBSRIPTION LIC GHE, INSTI STANDARD MVISION EDR 1:1 VLIC BZ 7 DAY STORAGE 5-250U; NOTE: No minimum quantity required., MFG P/N = 6LA145</t>
  </si>
  <si>
    <t>MCAFEE SUBSRIPTION LIC GHE, INSTI STANDARD MVISION EDR PREMVLIC 1:1BZ 90DAY STORAGE 5-250U; NOTE: No minimum quantity required., MFG P/N = 6LA157</t>
  </si>
  <si>
    <t>MCAFEE SUBSRIPTION LIC GHE, INSTI STANDARD MVISION EDR PREMVLIC UPGD1:1BZ90DAY STORAGE 5-250U; NOTE: No minimum quantity required., MFG P/N = 6LA163</t>
  </si>
  <si>
    <t>MCAFEE SUBSRIPTION LIC GHE, INSTI STANDARD MVISION EDR UPGDVLIC 1:1 BZ 7 DAY STORAGE 5-250U; NOTE: No minimum quantity required., MFG P/N = 6LA151</t>
  </si>
  <si>
    <t>DIR-TSO-4291</t>
  </si>
  <si>
    <t>Sophos Central Intercept X Advanced - 20000+ USERS - 12 MOS - EDU, Per Endpoint, Minimum Quantity = 20000, MFG P/N = CIXO1ESAA</t>
  </si>
  <si>
    <t>Sophos Central Intercept X Advanced - 20000+ USERS - 12 MOS - GOV, Per Endpoint, Minimum Quantity = 20000, MFG P/N = CIXO1GSAA</t>
  </si>
  <si>
    <t>Sophos Central Intercept X Advanced - 20000+ USERS - 24 MOS - EDU, Per Endpoint, Minimum Quantity = 20000, MFG P/N = CIXO2ESAA</t>
  </si>
  <si>
    <t>Sophos Central Intercept X Advanced - 20000+ USERS - 24 MOS - GOV, Per Endpoint, Minimum Quantity = 20000, MFG P/N = CIXO2GSAA</t>
  </si>
  <si>
    <t>Sophos Central Intercept X Advanced - 20000+ USERS - 36 MOS - EDU, Per Endpoint, Minimum Quantity = 20000, MFG P/N = CIXO3ESAA</t>
  </si>
  <si>
    <t>Sophos Central Intercept X Advanced - 20000+ USERS - 36 MOS - GOV, Per Endpoint, Minimum Quantity = 20000, MFG P/N = CIXO3GSAA</t>
  </si>
  <si>
    <t>Sophos Central Intercept X Advanced with EDR - 20000+ USERS - 12 MOS - EDU, Per Endpoint, Minimum Quantity = 20000, MFG P/N = CAEO1ESAA</t>
  </si>
  <si>
    <t>Sophos Central Intercept X Advanced with EDR - 20000+ USERS - 12 MOS - GOV, Per Endpoint, Minimum Quantity = 20000, MFG P/N = CAEO1GSAA</t>
  </si>
  <si>
    <t>Sophos Central Intercept X Advanced with EDR - 20000+ USERS - 24 MOS - EDU, Per Endpoint, Minimum Quantity = 20000, MFG P/N = CAEO2ESAA</t>
  </si>
  <si>
    <t>Sophos Central Intercept X Advanced with EDR - 20000+ USERS - 24 MOS - GOV, Per Endpoint, Minimum Quantity = 20000, MFG P/N = CAEO2GSAA</t>
  </si>
  <si>
    <t>Sophos Central Intercept X Advanced with EDR - 20000+ USERS - 36 MOS - EDU, Per Endpoint, Minimum Quantity = 20000, MFG P/N = CAEO3ESAA</t>
  </si>
  <si>
    <t>Sophos Central Intercept X Advanced with EDR - 20000+ USERS - 36 MOS - GOV, Per Endpoint, Minimum Quantity = 20000, MFG P/N = CAEO3GSAA</t>
  </si>
  <si>
    <t>Sophos Central Intercept X Advanced with EDR and MTR Advanced - 20000+ USERS - 12 MOS - EDU, Per Endpoint, Minimum Quantity = 20000, MFG P/N = MUAO1ESAA</t>
  </si>
  <si>
    <t>Sophos Central Intercept X Advanced with EDR and MTR Advanced - 20000+ USERS - 12 MOS - GOV, Per Endpoint, Minimum Quantity = 20000, MFG P/N = MUAO1GSAA</t>
  </si>
  <si>
    <t>Sophos Central Intercept X Advanced with EDR and MTR Advanced - 20000+ USERS - 24 MOS - EDU, Per Endpoint, Minimum Quantity = 20000, MFG P/N = MUAO2ESAA</t>
  </si>
  <si>
    <t>Sophos Central Intercept X Advanced with EDR and MTR Advanced - 20000+ USERS - 24 MOS - GOV, Per Endpoint, Minimum Quantity = 20000, MFG P/N = MUAO2GSAA</t>
  </si>
  <si>
    <t>Sophos Central Intercept X Advanced with EDR and MTR Advanced - 20000+ USERS - 36 MOS - EDU, Per Endpoint, Minimum Quantity = 20000, MFG P/N = MUAO3ESAA</t>
  </si>
  <si>
    <t>Sophos Central Intercept X Advanced with EDR and MTR Advanced - 20000+ USERS - 36 MOS - GOV, Per Endpoint, Minimum Quantity = 20000, MFG P/N = MUAO3GSAA</t>
  </si>
  <si>
    <t>Sophos Central Intercept X Advanced - 10000-19999 USERS - 12 MOS - EDU, Per Endpoint, Minimum Quantity = 10000, MFG P/N = CIXN1ESAA</t>
  </si>
  <si>
    <t>Sophos Central Intercept X Advanced - 10000-19999 USERS - 12 MOS - GOV, Per Endpoint, Minimum Quantity = 10000, MFG P/N = CIXN1GSAA</t>
  </si>
  <si>
    <t>Sophos Central Intercept X Advanced - 10000-19999 USERS - 24 MOS - EDU, Per Endpoint, Minimum Quantity = 10000, MFG P/N = CIXN2ESAA</t>
  </si>
  <si>
    <t>Sophos Central Intercept X Advanced - 10000-19999 USERS - 24 MOS - GOV, Per Endpoint, Minimum Quantity = 10000, MFG P/N = CIXN2GSAA</t>
  </si>
  <si>
    <t>Sophos Central Intercept X Advanced - 10000-19999 USERS - 36 MOS - EDU, Per Endpoint, Minimum Quantity = 10000, MFG P/N = CIXN3ESAA</t>
  </si>
  <si>
    <t>Sophos Central Intercept X Advanced - 10000-19999 USERS - 36 MOS - GOV, Per Endpoint, Minimum Quantity = 10000, MFG P/N = CIXN3GSAA</t>
  </si>
  <si>
    <t>Sophos Central Intercept X Advanced with EDR - 10000-19999 USERS - 12 MOS - EDU, Per Endpoint, Minimum Quantity = 10000, MFG P/N = CAEN1ESAA</t>
  </si>
  <si>
    <t>Sophos Central Intercept X Advanced with EDR - 10000-19999 USERS - 12 MOS - GOV, Per Endpoint, Minimum Quantity = 10000, MFG P/N = CAEN1GSAA</t>
  </si>
  <si>
    <t>Sophos Central Intercept X Advanced with EDR - 10000-19999 USERS - 24 MOS - EDU, Per Endpoint, Minimum Quantity = 10000, MFG P/N = CAEN2ESAA</t>
  </si>
  <si>
    <t>Sophos Central Intercept X Advanced with EDR - 10000-19999 USERS - 24 MOS - GOV, Per Endpoint, Minimum Quantity = 10000, MFG P/N = CAEN2GSAA</t>
  </si>
  <si>
    <t>Sophos Central Intercept X Advanced with EDR - 10000-19999 USERS - 36 MOS - EDU, Per Endpoint, Minimum Quantity = 10000, MFG P/N = CAEN3ESAA</t>
  </si>
  <si>
    <t>Sophos Central Intercept X Advanced with EDR - 10000-19999 USERS - 36 MOS - GOV, Per Endpoint, Minimum Quantity = 10000, MFG P/N = CAEN3GSAA</t>
  </si>
  <si>
    <t>Sophos Central Intercept X Advanced with EDR and MTR Advanced - 10000-19999 USERS - 12 MOS - EDU, Per Endpoint, Minimum Quantity = 10000, MFG P/N = MUAN1ESAA</t>
  </si>
  <si>
    <t>Sophos Central Intercept X Advanced with EDR and MTR Advanced - 10000-19999 USERS - 12 MOS - GOV, Per Endpoint, Minimum Quantity = 10000, MFG P/N = MUAN1GSAA</t>
  </si>
  <si>
    <t>Sophos Central Intercept X Advanced with EDR and MTR Advanced - 10000-19999 USERS - 24 MOS - EDU, Per Endpoint, Minimum Quantity = 10000, MFG P/N = MUAN2ESAA</t>
  </si>
  <si>
    <t>Sophos Central Intercept X Advanced with EDR and MTR Advanced - 10000-19999 USERS - 24 MOS - GOV, Per Endpoint, Minimum Quantity = 10000, MFG P/N = MUAN2GSAA</t>
  </si>
  <si>
    <t>Sophos Central Intercept X Advanced with EDR and MTR Advanced - 10000-19999 USERS - 36 MOS - EDU, Per Endpoint, Minimum Quantity = 10000, MFG P/N = MUAN3ESAA</t>
  </si>
  <si>
    <t>Sophos Central Intercept X Advanced with EDR and MTR Advanced - 10000-19999 USERS - 36 MOS - GOV, Per Endpoint, Minimum Quantity = 10000, MFG P/N = MUAN3GSAA</t>
  </si>
  <si>
    <t>Sophos Central Intercept X Advanced - 5000-9999 USERS - 12 MOS - EDU, Per Endpoint, Minimum Quantity = 5000, MFG P/N = CIXM1ESAA</t>
  </si>
  <si>
    <t>Sophos Central Intercept X Advanced - 5000-9999 USERS - 12 MOS - GOV, Per Endpoint, Minimum Quantity = 5000, MFG P/N = CIXM1GSAA</t>
  </si>
  <si>
    <t>Sophos Central Intercept X Advanced - 5000-9999 USERS - 24 MOS - EDU, Per Endpoint, Minimum Quantity = 5000, MFG P/N = CIXM2ESAA</t>
  </si>
  <si>
    <t>Sophos Central Intercept X Advanced - 5000-9999 USERS - 24 MOS - GOV, Per Endpoint, Minimum Quantity = 5000, MFG P/N = CIXM2GSAA</t>
  </si>
  <si>
    <t>Sophos Central Intercept X Advanced - 5000-9999 USERS - 36 MOS - EDU, Per Endpoint, Minimum Quantity = 5000, MFG P/N = CIXM3ESAA</t>
  </si>
  <si>
    <t>Sophos Central Intercept X Advanced - 5000-9999 USERS - 36 MOS - GOV, Per Endpoint, Minimum Quantity = 5000, MFG P/N = CIXM3GSAA</t>
  </si>
  <si>
    <t>Sophos Central Intercept X Advanced with EDR - 5000-9999 USERS - 12 MOS - EDU, Per Endpoint, Minimum Quantity = 5000, MFG P/N = CAEM1ESAA</t>
  </si>
  <si>
    <t>Sophos Central Intercept X Advanced with EDR - 5000-9999 USERS - 12 MOS - GOV, Per Endpoint, Minimum Quantity = 5000, MFG P/N = CAEM1GSAA</t>
  </si>
  <si>
    <t>Sophos Central Intercept X Advanced with EDR - 5000-9999 USERS - 24 MOS - EDU, Per Endpoint, Minimum Quantity = 5000, MFG P/N = CAEM2ESAA</t>
  </si>
  <si>
    <t>Sophos Central Intercept X Advanced with EDR - 5000-9999 USERS - 24 MOS - GOV, Per Endpoint, Minimum Quantity = 5000, MFG P/N = CAEM2GSAA</t>
  </si>
  <si>
    <t>Sophos Central Intercept X Advanced with EDR - 5000-9999 USERS - 36 MOS - EDU, Per Endpoint, Minimum Quantity = 5000, MFG P/N = CAEM3ESAA</t>
  </si>
  <si>
    <t>Sophos Central Intercept X Advanced with EDR - 5000-9999 USERS - 36 MOS - GOV, Per Endpoint, Minimum Quantity = 5000, MFG P/N = CAEM3GSAA</t>
  </si>
  <si>
    <t>Sophos Central Intercept X Advanced with EDR and MTR Advanced - 5000-9999 USERS - 12 MOS - EDU, Per Endpoint, Minimum Quantity = 5000, MFG P/N = MUAM1ESAA</t>
  </si>
  <si>
    <t>Sophos Central Intercept X Advanced with EDR and MTR Advanced - 5000-9999 USERS - 12 MOS - GOV, Per Endpoint, Minimum Quantity = 5000, MFG P/N = MUAM1GSAA</t>
  </si>
  <si>
    <t>Sophos Central Intercept X Advanced with EDR and MTR Advanced - 5000-9999 USERS - 24 MOS - EDU, Per Endpoint, Minimum Quantity = 5000, MFG P/N = MUAM2ESAA</t>
  </si>
  <si>
    <t>Sophos Central Intercept X Advanced with EDR and MTR Advanced - 5000-9999 USERS - 24 MOS - GOV, Per Endpoint, Minimum Quantity = 5000, MFG P/N = MUAM2GSAA</t>
  </si>
  <si>
    <t>Sophos Central Intercept X Advanced with EDR and MTR Advanced - 5000-9999 USERS - 36 MOS - EDU, Per Endpoint, Minimum Quantity = 5000, MFG P/N = MUAM3ESAA</t>
  </si>
  <si>
    <t>Sophos Central Intercept X Advanced with EDR and MTR Advanced - 5000-9999 USERS - 36 MOS - GOV, Per Endpoint, Minimum Quantity = 5000, MFG P/N = MUAM3GSAA</t>
  </si>
  <si>
    <t>Sophos Central Intercept X Advanced - 2000-4999 USERS - 12 MOS - EDU, Per Endpoint, Minimum Quantity = 2000, MFG P/N = CIXL1ESAA</t>
  </si>
  <si>
    <t>Sophos Central Intercept X Advanced - 2000-4999 USERS - 12 MOS - GOV, Per Endpoint, Minimum Quantity = 2000, MFG P/N = CIXL1GSAA</t>
  </si>
  <si>
    <t>Sophos Central Intercept X Advanced - 2000-4999 USERS - 24 MOS - EDU, Per Endpoint, Minimum Quantity = 2000, MFG P/N = CIXL2ESAA</t>
  </si>
  <si>
    <t>Sophos Central Intercept X Advanced - 2000-4999 USERS - 24 MOS - GOV, Per Endpoint, Minimum Quantity = 2000, MFG P/N = CIXL2GSAA</t>
  </si>
  <si>
    <t>Sophos Central Intercept X Advanced - 2000-4999 USERS - 36 MOS - EDU, Per Endpoint, Minimum Quantity = 2000, MFG P/N = CIXL3ESAA</t>
  </si>
  <si>
    <t>Sophos Central Intercept X Advanced - 2000-4999 USERS - 36 MOS - GOV, Per Endpoint, Minimum Quantity = 2000, MFG P/N = CIXL3GSAA</t>
  </si>
  <si>
    <t>Sophos Central Intercept X Advanced with EDR - 2000-4999 USERS - 12 MOS - EDU, Per Endpoint, Minimum Quantity = 2000, MFG P/N = CAEL1ESAA</t>
  </si>
  <si>
    <t>Sophos Central Intercept X Advanced with EDR - 2000-4999 USERS - 12 MOS - GOV, Per Endpoint, Minimum Quantity = 2000, MFG P/N = CAEL1GSAA</t>
  </si>
  <si>
    <t>Sophos Central Intercept X Advanced with EDR - 2000-4999 USERS - 24 MOS - EDU, Per Endpoint, Minimum Quantity = 2000, MFG P/N = CAEL2ESAA</t>
  </si>
  <si>
    <t>Sophos Central Intercept X Advanced with EDR - 2000-4999 USERS - 24 MOS - GOV, Per Endpoint, Minimum Quantity = 2000, MFG P/N = CAEL2GSAA</t>
  </si>
  <si>
    <t>Sophos Central Intercept X Advanced with EDR - 2000-4999 USERS - 36 MOS - EDU, Per Endpoint, Minimum Quantity = 2000, MFG P/N = CAEL3ESAA</t>
  </si>
  <si>
    <t>Sophos Central Intercept X Advanced with EDR - 2000-4999 USERS - 36 MOS - GOV, Per Endpoint, Minimum Quantity = 2000, MFG P/N = CAEL3GSAA</t>
  </si>
  <si>
    <t>Sophos Central Intercept X Advanced with EDR and MTR Advanced - 2000-4999 USERS - 12 MOS - EDU, Per Endpoint, Minimum Quantity = 2000, MFG P/N = MUAL1ESAA</t>
  </si>
  <si>
    <t>Sophos Central Intercept X Advanced with EDR and MTR Advanced - 2000-4999 USERS - 12 MOS - GOV, Per Endpoint, Minimum Quantity = 2000, MFG P/N = MUAL1GSAA</t>
  </si>
  <si>
    <t>Sophos Central Intercept X Advanced with EDR and MTR Advanced - 2000-4999 USERS - 24 MOS - EDU, Per Endpoint, Minimum Quantity = 2000, MFG P/N = MUAL2ESAA</t>
  </si>
  <si>
    <t>Sophos Central Intercept X Advanced with EDR and MTR Advanced - 2000-4999 USERS - 24 MOS - GOV, Per Endpoint, Minimum Quantity = 2000, MFG P/N = MUAL2GSAA</t>
  </si>
  <si>
    <t>Sophos Central Intercept X Advanced with EDR and MTR Advanced - 2000-4999 USERS - 36 MOS - EDU, Per Endpoint, Minimum Quantity = 2000, MFG P/N = MUAL3ESAA</t>
  </si>
  <si>
    <t>Sophos Central Intercept X Advanced with EDR and MTR Advanced - 2000-4999 USERS - 36 MOS - GOV, Per Endpoint, Minimum Quantity = 2000, MFG P/N = MUAL3GSAA</t>
  </si>
  <si>
    <t>Sophos Central Intercept X Advanced - 1000-1999 USERS - 12 MOS - EDU, Per Endpoint, Minimum Quantity = 1000, MFG P/N = CIXK1ESAA</t>
  </si>
  <si>
    <t>Sophos Central Intercept X Advanced - 1000-1999 USERS - 12 MOS - GOV, Per Endpoint, Minimum Quantity = 1000, MFG P/N = CIXK1GSAA</t>
  </si>
  <si>
    <t>Sophos Central Intercept X Advanced - 1000-1999 USERS - 24 MOS - EDU, Per Endpoint, Minimum Quantity = 1000, MFG P/N = CIXK2ESAA</t>
  </si>
  <si>
    <t>Sophos Central Intercept X Advanced - 1000-1999 USERS - 24 MOS - GOV, Per Endpoint, Minimum Quantity = 1000, MFG P/N = CIXK2GSAA</t>
  </si>
  <si>
    <t>Sophos Central Intercept X Advanced - 1000-1999 USERS - 36 MOS - EDU, Per Endpoint, Minimum Quantity = 1000, MFG P/N = CIXK3ESAA</t>
  </si>
  <si>
    <t>Sophos Central Intercept X Advanced - 1000-1999 USERS - 36 MOS - GOV, Per Endpoint, Minimum Quantity = 1000, MFG P/N = CIXK3GSAA</t>
  </si>
  <si>
    <t>Sophos Central Intercept X Advanced with EDR - 1000-1999 USERS - 12 MOS - EDU, Per Endpoint, Minimum Quantity = 1000, MFG P/N = CAEK1ESAA</t>
  </si>
  <si>
    <t>Sophos Central Intercept X Advanced with EDR - 1000-1999 USERS - 12 MOS - GOV, Per Endpoint, Minimum Quantity = 1000, MFG P/N = CAEK1GSAA</t>
  </si>
  <si>
    <t>Sophos Central Intercept X Advanced with EDR - 1000-1999 USERS - 24 MOS - EDU, Per Endpoint, Minimum Quantity = 1000, MFG P/N = CAEK2ESAA</t>
  </si>
  <si>
    <t>Sophos Central Intercept X Advanced with EDR - 1000-1999 USERS - 24 MOS - GOV, Per Endpoint, Minimum Quantity = 1000, MFG P/N = CAEK2GSAA</t>
  </si>
  <si>
    <t>Sophos Central Intercept X Advanced with EDR - 1000-1999 USERS - 36 MOS - EDU, Per Endpoint, Minimum Quantity = 1000, MFG P/N = CAEK3ESAA</t>
  </si>
  <si>
    <t>Sophos Central Intercept X Advanced with EDR - 1000-1999 USERS - 36 MOS - GOV, Per Endpoint, Minimum Quantity = 1000, MFG P/N = CAEK3GSAA</t>
  </si>
  <si>
    <t>Sophos Central Intercept X Advanced with EDR and MTR Advanced - 1000-1999 USERS - 12 MOS - EDU, Per Endpoint, Minimum Quantity = 1000, MFG P/N = MUAK1ESAA</t>
  </si>
  <si>
    <t>Sophos Central Intercept X Advanced with EDR and MTR Advanced - 1000-1999 USERS - 12 MOS - GOV, Per Endpoint, Minimum Quantity = 1000, MFG P/N = MUAK1GSAA</t>
  </si>
  <si>
    <t>Sophos Central Intercept X Advanced with EDR and MTR Advanced - 1000-1999 USERS - 24 MOS - EDU, Per Endpoint, Minimum Quantity = 1000, MFG P/N = MUAK2ESAA</t>
  </si>
  <si>
    <t>Sophos Central Intercept X Advanced with EDR and MTR Advanced - 1000-1999 USERS - 24 MOS - GOV, Per Endpoint, Minimum Quantity = 1000, MFG P/N = MUAK2GSAA</t>
  </si>
  <si>
    <t>Sophos Central Intercept X Advanced with EDR and MTR Advanced - 1000-1999 USERS - 36 MOS - EDU, Per Endpoint, Minimum Quantity = 1000, MFG P/N = MUAK3ESAA</t>
  </si>
  <si>
    <t>Sophos Central Intercept X Advanced with EDR and MTR Advanced - 1000-1999 USERS - 36 MOS - GOV, Per Endpoint, Minimum Quantity = 1000, MFG P/N = MUAK3GSAA</t>
  </si>
  <si>
    <t>Sophos Central Intercept X Advanced - 500-999 USERS - 12 MOS - EDU, Per Endpoint, Minimum Quantity = 500, MFG P/N = CIXJ1ESAA</t>
  </si>
  <si>
    <t>Sophos Central Intercept X Advanced - 500-999 USERS - 12 MOS - GOV, Per Endpoint, Minimum Quantity = 500, MFG P/N = CIXJ1GSAA</t>
  </si>
  <si>
    <t>Sophos Central Intercept X Advanced - 500-999 USERS - 24 MOS - EDU, Per Endpoint, Minimum Quantity = 500, MFG P/N = CIXJ2ESAA</t>
  </si>
  <si>
    <t>Sophos Central Intercept X Advanced - 500-999 USERS - 24 MOS - GOV, Per Endpoint, Minimum Quantity = 500, MFG P/N = CIXJ2GSAA</t>
  </si>
  <si>
    <t>Sophos Central Intercept X Advanced - 500-999 USERS - 36 MOS - EDU, Per Endpoint, Minimum Quantity = 500, MFG P/N = CIXJ3ESAA</t>
  </si>
  <si>
    <t>Sophos Central Intercept X Advanced - 500-999 USERS - 36 MOS - GOV, Per Endpoint, Minimum Quantity = 500, MFG P/N = CIXJ3GSAA</t>
  </si>
  <si>
    <t>Sophos Central Intercept X Advanced with EDR - 500-999 USERS - 12 MOS - EDU, Per Endpoint, Minimum Quantity = 500, MFG P/N = CAEJ1ESAA</t>
  </si>
  <si>
    <t>Sophos Central Intercept X Advanced with EDR - 500-999 USERS - 12 MOS - GOV, Per Endpoint, Minimum Quantity = 500, MFG P/N = CAEJ1GSAA</t>
  </si>
  <si>
    <t>Sophos Central Intercept X Advanced with EDR - 500-999 USERS - 24 MOS - EDU, Per Endpoint, Minimum Quantity = 500, MFG P/N = CAEJ2ESAA</t>
  </si>
  <si>
    <t>Sophos Central Intercept X Advanced with EDR - 500-999 USERS - 24 MOS - GOV, Per Endpoint, Minimum Quantity = 500, MFG P/N = CAEJ2GSAA</t>
  </si>
  <si>
    <t>Sophos Central Intercept X Advanced with EDR - 500-999 USERS - 36 MOS - EDU, Per Endpoint, Minimum Quantity = 500, MFG P/N = CAEJ3ESAA</t>
  </si>
  <si>
    <t>Sophos Central Intercept X Advanced with EDR - 500-999 USERS - 36 MOS - GOV, Per Endpoint, Minimum Quantity = 500, MFG P/N = CAEJ3GSAA</t>
  </si>
  <si>
    <t>Sophos Central Intercept X Advanced with EDR and MTR Advanced - 500-999 USERS - 12 MOS - EDU, Per Endpoint, Minimum Quantity = 500, MFG P/N = MUAJ1ESAA</t>
  </si>
  <si>
    <t>Sophos Central Intercept X Advanced with EDR and MTR Advanced - 500-999 USERS - 12 MOS - GOV, Per Endpoint, Minimum Quantity = 500, MFG P/N = MUAJ1GSAA</t>
  </si>
  <si>
    <t>Sophos Central Intercept X Advanced with EDR and MTR Advanced - 500-999 USERS - 24 MOS - EDU, Per Endpoint, Minimum Quantity = 500, MFG P/N = MUAJ2ESAA</t>
  </si>
  <si>
    <t>Sophos Central Intercept X Advanced with EDR and MTR Advanced - 500-999 USERS - 24 MOS - GOV, Per Endpoint, Minimum Quantity = 500, MFG P/N = MUAJ2GSAA</t>
  </si>
  <si>
    <t>Sophos Central Intercept X Advanced with EDR and MTR Advanced - 500-999 USERS - 36 MOS - EDU, Per Endpoint, Minimum Quantity = 500, MFG P/N = MUAJ3ESAA</t>
  </si>
  <si>
    <t>Sophos Central Intercept X Advanced with EDR and MTR Advanced - 500-999 USERS - 36 MOS - GOV, Per Endpoint, Minimum Quantity = 500, MFG P/N = MUAJ3GSAA</t>
  </si>
  <si>
    <t>Sophos Central Intercept X Advanced - 200-499 USERS - 12 MOS - EDU, Per Endpoint, Minimum Quantity = 200, MFG P/N = CIXI1ESAA</t>
  </si>
  <si>
    <t>Sophos Central Intercept X Advanced - 200-499 USERS - 12 MOS - GOV, Per Endpoint, Minimum Quantity = 200, MFG P/N = CIXI1GSAA</t>
  </si>
  <si>
    <t>Sophos Central Intercept X Advanced - 200-499 USERS - 24 MOS - EDU, Per Endpoint, Minimum Quantity = 200, MFG P/N = CIXI2ESAA</t>
  </si>
  <si>
    <t>Sophos Central Intercept X Advanced - 200-499 USERS - 24 MOS - GOV, Per Endpoint, Minimum Quantity = 200, MFG P/N = CIXI2GSAA</t>
  </si>
  <si>
    <t>Sophos Central Intercept X Advanced - 200-499 USERS - 36 MOS - EDU, Per Endpoint, Minimum Quantity = 200, MFG P/N = CIXI3ESAA</t>
  </si>
  <si>
    <t>Sophos Central Intercept X Advanced - 200-499 USERS - 36 MOS - GOV, Per Endpoint, Minimum Quantity = 200, MFG P/N = CIXI3GSAA</t>
  </si>
  <si>
    <t>Sophos Central Intercept X Advanced with EDR - 200-499 USERS - 12 MOS - EDU, Per Endpoint, Minimum Quantity = 200, MFG P/N = CAEI1ESAA</t>
  </si>
  <si>
    <t>Sophos Central Intercept X Advanced with EDR - 200-499 USERS - 12 MOS - GOV, Per Endpoint, Minimum Quantity = 200, MFG P/N = CAEI1GSAA</t>
  </si>
  <si>
    <t>Sophos Central Intercept X Advanced with EDR - 200-499 USERS - 24 MOS - EDU, Per Endpoint, Minimum Quantity = 200, MFG P/N = CAEI2ESAA</t>
  </si>
  <si>
    <t>Sophos Central Intercept X Advanced with EDR - 200-499 USERS - 24 MOS - GOV, Per Endpoint, Minimum Quantity = 200, MFG P/N = CAEI2GSAA</t>
  </si>
  <si>
    <t>Sophos Central Intercept X Advanced with EDR - 200-499 USERS - 36 MOS - EDU, Per Endpoint, Minimum Quantity = 200, MFG P/N = CAEI3ESAA</t>
  </si>
  <si>
    <t>Sophos Central Intercept X Advanced with EDR - 200-499 USERS - 36 MOS - GOV, Per Endpoint, Minimum Quantity = 200, MFG P/N = CAEI3GSAA</t>
  </si>
  <si>
    <t>Sophos Central Intercept X Advanced with EDR and MTR Advanced - 200-499 USERS - 12 MOS - EDU, Per Endpoint, Minimum Quantity = 200, MFG P/N = MUAI1ESAA</t>
  </si>
  <si>
    <t>Sophos Central Intercept X Advanced with EDR and MTR Advanced - 200-499 USERS - 12 MOS - GOV, Per Endpoint, Minimum Quantity = 200, MFG P/N = MUAI1GSAA</t>
  </si>
  <si>
    <t>Sophos Central Intercept X Advanced with EDR and MTR Advanced - 200-499 USERS - 24 MOS - EDU, Per Endpoint, Minimum Quantity = 200, MFG P/N = MUAI2ESAA</t>
  </si>
  <si>
    <t>Sophos Central Intercept X Advanced with EDR and MTR Advanced - 200-499 USERS - 24 MOS - GOV, Per Endpoint, Minimum Quantity = 200, MFG P/N = MUAI2GSAA</t>
  </si>
  <si>
    <t>Sophos Central Intercept X Advanced with EDR and MTR Advanced - 200-499 USERS - 36 MOS - EDU, Per Endpoint, Minimum Quantity = 200, MFG P/N = MUAI3ESAA</t>
  </si>
  <si>
    <t>Sophos Central Intercept X Advanced with EDR and MTR Advanced - 200-499 USERS - 36 MOS - GOV, Per Endpoint, Minimum Quantity = 200, MFG P/N = MUAI3GSAA</t>
  </si>
  <si>
    <t>Sophos Central Intercept X Advanced - 100-199 USERS - 12 MOS - EDU, Per Endpoint, Minimum Quantity = 100, MFG P/N = CIXH1ESAA</t>
  </si>
  <si>
    <t>Sophos Central Intercept X Advanced - 100-199 USERS - 12 MOS - GOV, Per Endpoint, Minimum Quantity = 100, MFG P/N = CIXH1GSAA</t>
  </si>
  <si>
    <t>Sophos Central Intercept X Advanced - 100-199 USERS - 24 MOS - EDU, Per Endpoint, Minimum Quantity = 100, MFG P/N = CIXH2ESAA</t>
  </si>
  <si>
    <t>Sophos Central Intercept X Advanced - 100-199 USERS - 24 MOS - GOV, Per Endpoint, Minimum Quantity = 100, MFG P/N = CIXH2GSAA</t>
  </si>
  <si>
    <t>Sophos Central Intercept X Advanced - 100-199 USERS - 36 MOS - EDU, Per Endpoint, Minimum Quantity = 100, MFG P/N = CIXH3ESAA</t>
  </si>
  <si>
    <t>Sophos Central Intercept X Advanced - 100-199 USERS - 36 MOS - GOV, Per Endpoint, Minimum Quantity = 100, MFG P/N = CIXH3GSAA</t>
  </si>
  <si>
    <t>Sophos Central Intercept X Advanced with EDR - 100-199 USERS - 12 MOS - EDU, Per Endpoint, Minimum Quantity = 100, MFG P/N = CAEH1ESAA</t>
  </si>
  <si>
    <t>Sophos Central Intercept X Advanced with EDR - 100-199 USERS - 12 MOS - GOV, Per Endpoint, Minimum Quantity = 100, MFG P/N = CAEH1GSAA</t>
  </si>
  <si>
    <t>Sophos Central Intercept X Advanced with EDR - 100-199 USERS - 24 MOS - EDU, Per Endpoint, Minimum Quantity = 100, MFG P/N = CAEH2ESAA</t>
  </si>
  <si>
    <t>Sophos Central Intercept X Advanced with EDR - 100-199 USERS - 24 MOS - GOV, Per Endpoint, Minimum Quantity = 100, MFG P/N = CAEH2GSAA</t>
  </si>
  <si>
    <t>Sophos Central Intercept X Advanced with EDR - 100-199 USERS - 36 MOS - EDU, Per Endpoint, Minimum Quantity = 100, MFG P/N = CAEH3ESAA</t>
  </si>
  <si>
    <t>Sophos Central Intercept X Advanced with EDR - 100-199 USERS - 36 MOS - GOV, Per Endpoint, Minimum Quantity = 100, MFG P/N = CAEH3GSAA</t>
  </si>
  <si>
    <t>Sophos Central Intercept X Advanced with EDR and MTR Advanced - 100-199 USERS - 12 MOS - EDU, Per Endpoint, Minimum Quantity = 100, MFG P/N = MUAH1ESAA</t>
  </si>
  <si>
    <t>Sophos Central Intercept X Advanced with EDR and MTR Advanced - 100-199 USERS - 12 MOS - GOV, Per Endpoint, Minimum Quantity = 100, MFG P/N = MUAH1GSAA</t>
  </si>
  <si>
    <t>Sophos Central Intercept X Advanced with EDR and MTR Advanced - 100-199 USERS - 24 MOS - EDU, Per Endpoint, Minimum Quantity = 100, MFG P/N = MUAH2ESAA</t>
  </si>
  <si>
    <t>Sophos Central Intercept X Advanced with EDR and MTR Advanced - 100-199 USERS - 24 MOS - GOV, Per Endpoint, Minimum Quantity = 100, MFG P/N = MUAH2GSAA</t>
  </si>
  <si>
    <t>Sophos Central Intercept X Advanced with EDR and MTR Advanced - 100-199 USERS - 36 MOS - EDU, Per Endpoint, Minimum Quantity = 100, MFG P/N = MUAH3ESAA</t>
  </si>
  <si>
    <t>Sophos Central Intercept X Advanced with EDR and MTR Advanced - 100-199 USERS - 36 MOS - GOV, Per Endpoint, Minimum Quantity = 100, MFG P/N = MUAH3GSAA</t>
  </si>
  <si>
    <t>Sophos Central Intercept X Advanced - 50-99 USERS - 12 MOS - EDU, Per Endpoint, Minimum Quantity = 50, MFG P/N = CIXG1ESAA</t>
  </si>
  <si>
    <t>Sophos Central Intercept X Advanced - 50-99 USERS - 12 MOS - GOV, Per Endpoint, Minimum Quantity = 50, MFG P/N = CIXG1GSAA</t>
  </si>
  <si>
    <t>Sophos Central Intercept X Advanced - 50-99 USERS - 24 MOS - EDU, Per Endpoint, Minimum Quantity = 50, MFG P/N = CIXG2ESAA</t>
  </si>
  <si>
    <t>Sophos Central Intercept X Advanced - 50-99 USERS - 24 MOS - GOV, Per Endpoint, Minimum Quantity = 50, MFG P/N = CIXG2GSAA</t>
  </si>
  <si>
    <t>Sophos Central Intercept X Advanced - 50-99 USERS - 36 MOS - EDU, Per Endpoint, Minimum Quantity = 50, MFG P/N = CIXG3ESAA</t>
  </si>
  <si>
    <t>Sophos Central Intercept X Advanced - 50-99 USERS - 36 MOS - GOV, Per Endpoint, Minimum Quantity = 50, MFG P/N = CIXG3GSAA</t>
  </si>
  <si>
    <t>Sophos Central Intercept X Advanced with EDR - 50-99 USERS - 12 MOS - EDU, Per Endpoint, Minimum Quantity = 50, MFG P/N = CAEG1ESAA</t>
  </si>
  <si>
    <t>Sophos Central Intercept X Advanced with EDR - 50-99 USERS - 12 MOS - GOV, Per Endpoint, Minimum Quantity = 50, MFG P/N = CAEG1GSAA</t>
  </si>
  <si>
    <t>Sophos Central Intercept X Advanced with EDR - 50-99 USERS - 24 MOS - EDU, Per Endpoint, Minimum Quantity = 50, MFG P/N = CAEG2ESAA</t>
  </si>
  <si>
    <t>Sophos Central Intercept X Advanced with EDR - 50-99 USERS - 24 MOS - GOV, Per Endpoint, Minimum Quantity = 50, MFG P/N = CAEG2GSAA</t>
  </si>
  <si>
    <t>Sophos Central Intercept X Advanced with EDR - 50-99 USERS - 36 MOS - EDU, Per Endpoint, Minimum Quantity = 50, MFG P/N = CAEG3ESAA</t>
  </si>
  <si>
    <t>Sophos Central Intercept X Advanced with EDR - 50-99 USERS - 36 MOS - GOV, Per Endpoint, Minimum Quantity = 50, MFG P/N = CAEG3GSAA</t>
  </si>
  <si>
    <t>Sophos Central Intercept X Advanced with EDR and MTR Advanced - 50-99 USERS - 12 MOS - EDU, Per Endpoint, Minimum Quantity = 50, MFG P/N = MUAG1ESAA</t>
  </si>
  <si>
    <t>Sophos Central Intercept X Advanced with EDR and MTR Advanced - 50-99 USERS - 12 MOS - GOV, Per Endpoint, Minimum Quantity = 50, MFG P/N = MUAG1GSAA</t>
  </si>
  <si>
    <t>Sophos Central Intercept X Advanced with EDR and MTR Advanced - 50-99 USERS - 24 MOS - EDU, Per Endpoint, Minimum Quantity = 50, MFG P/N = MUAG2ESAA</t>
  </si>
  <si>
    <t>Sophos Central Intercept X Advanced with EDR and MTR Advanced - 50-99 USERS - 24 MOS - GOV, Per Endpoint, Minimum Quantity = 50, MFG P/N = MUAG2GSAA</t>
  </si>
  <si>
    <t>Sophos Central Intercept X Advanced with EDR and MTR Advanced - 50-99 USERS - 36 MOS - EDU, Per Endpoint, Minimum Quantity = 50, MFG P/N = MUAG3ESAA</t>
  </si>
  <si>
    <t>Sophos Central Intercept X Advanced with EDR and MTR Advanced - 50-99 USERS - 36 MOS - GOV, Per Endpoint, Minimum Quantity = 50, MFG P/N = MUAG3GSAA</t>
  </si>
  <si>
    <t>Sophos Central Intercept X Advanced - 25-49 USERS - 12 MOS - EDU, Per Endpoint, Minimum Quantity = 25, MFG P/N = CIXF1ESAA</t>
  </si>
  <si>
    <t>Sophos Central Intercept X Advanced - 25-49 USERS - 12 MOS - GOV, Per Endpoint, Minimum Quantity = 25, MFG P/N = CIXF1GSAA</t>
  </si>
  <si>
    <t>Sophos Central Intercept X Advanced - 25-49 USERS - 24 MOS - EDU, Per Endpoint, Minimum Quantity = 25, MFG P/N = CIXF2ESAA</t>
  </si>
  <si>
    <t>Sophos Central Intercept X Advanced - 25-49 USERS - 24 MOS - GOV, Per Endpoint, Minimum Quantity = 25, MFG P/N = CIXF2GSAA</t>
  </si>
  <si>
    <t>Sophos Central Intercept X Advanced - 25-49 USERS - 36 MOS - EDU, Per Endpoint, Minimum Quantity = 25, MFG P/N = CIXF3ESAA</t>
  </si>
  <si>
    <t>Sophos Central Intercept X Advanced - 25-49 USERS - 36 MOS - GOV, Per Endpoint, Minimum Quantity = 25, MFG P/N = CIXF3GSAA</t>
  </si>
  <si>
    <t>Sophos Central Intercept X Advanced with EDR - 25-49 USERS - 12 MOS - EDU, Per Endpoint, Minimum Quantity = 25, MFG P/N = CAEF1ESAA</t>
  </si>
  <si>
    <t>Sophos Central Intercept X Advanced with EDR - 25-49 USERS - 12 MOS - GOV, Per Endpoint, Minimum Quantity = 25, MFG P/N = CAEF1GSAA</t>
  </si>
  <si>
    <t>Sophos Central Intercept X Advanced with EDR - 25-49 USERS - 24 MOS - EDU, Per Endpoint, Minimum Quantity = 25, MFG P/N = CAEF2ESAA</t>
  </si>
  <si>
    <t>Sophos Central Intercept X Advanced with EDR - 25-49 USERS - 24 MOS - GOV, Per Endpoint, Minimum Quantity = 25, MFG P/N = CAEF2GSAA</t>
  </si>
  <si>
    <t>Sophos Central Intercept X Advanced with EDR - 25-49 USERS - 36 MOS - EDU, Per Endpoint, Minimum Quantity = 25, MFG P/N = CAEF3ESAA</t>
  </si>
  <si>
    <t>Sophos Central Intercept X Advanced with EDR - 25-49 USERS - 36 MOS - GOV, Per Endpoint, Minimum Quantity = 25, MFG P/N = CAEF3GSAA</t>
  </si>
  <si>
    <t>Sophos Central Intercept X Advanced with EDR and MTR Advanced - 25-49 USERS - 12 MOS - EDU, Per Endpoint, Minimum Quantity = 25, MFG P/N = MUAF1ESAA</t>
  </si>
  <si>
    <t>Sophos Central Intercept X Advanced with EDR and MTR Advanced - 25-49 USERS - 12 MOS - GOV, Per Endpoint, Minimum Quantity = 25, MFG P/N = MUAF1GSAA</t>
  </si>
  <si>
    <t>Sophos Central Intercept X Advanced with EDR and MTR Advanced - 25-49 USERS - 24 MOS - EDU, Per Endpoint, Minimum Quantity = 25, MFG P/N = MUAF2ESAA</t>
  </si>
  <si>
    <t>Sophos Central Intercept X Advanced with EDR and MTR Advanced - 25-49 USERS - 24 MOS - GOV, Per Endpoint, Minimum Quantity = 25, MFG P/N = MUAF2GSAA</t>
  </si>
  <si>
    <t>Sophos Central Intercept X Advanced with EDR and MTR Advanced - 25-49 USERS - 36 MOS - EDU, Per Endpoint, Minimum Quantity = 25, MFG P/N = MUAF3ESAA</t>
  </si>
  <si>
    <t>Sophos Central Intercept X Advanced with EDR and MTR Advanced - 25-49 USERS - 36 MOS - GOV, Per Endpoint, Minimum Quantity = 25, MFG P/N = MUAF3GSAA</t>
  </si>
  <si>
    <t>Sophos Central Intercept X Advanced - 10-24 USERS - 12 MOS - EDU, Per Endpoint, Minimum Quantity = 10, MFG P/N = CIXE1ESAA</t>
  </si>
  <si>
    <t>Sophos Central Intercept X Advanced - 10-24 USERS - 12 MOS - GOV, Per Endpoint, Minimum Quantity = 10, MFG P/N = CIXE1GSAA</t>
  </si>
  <si>
    <t>Sophos Central Intercept X Advanced - 10-24 USERS - 24 MOS - EDU, Per Endpoint, Minimum Quantity = 10, MFG P/N = CIXE2ESAA</t>
  </si>
  <si>
    <t>Sophos Central Intercept X Advanced - 10-24 USERS - 24 MOS - GOV, Per Endpoint, Minimum Quantity = 10, MFG P/N = CIXE2GSAA</t>
  </si>
  <si>
    <t>Sophos Central Intercept X Advanced - 10-24 USERS - 36 MOS - EDU, Per Endpoint, Minimum Quantity = 10, MFG P/N = CIXE3ESAA</t>
  </si>
  <si>
    <t>Sophos Central Intercept X Advanced - 10-24 USERS - 36 MOS - GOV, Per Endpoint, Minimum Quantity = 10, MFG P/N = CIXE3GSAA</t>
  </si>
  <si>
    <t>Sophos Central Intercept X Advanced with EDR - 10-24 USERS - 12 MOS - EDU, Per Endpoint, Minimum Quantity = 10, MFG P/N = CAEE1ESAA</t>
  </si>
  <si>
    <t>Sophos Central Intercept X Advanced with EDR - 10-24 USERS - 12 MOS - GOV, Per Endpoint, Minimum Quantity = 10, MFG P/N = CAEE1GSAA</t>
  </si>
  <si>
    <t>Sophos Central Intercept X Advanced with EDR - 10-24 USERS - 24 MOS - EDU, Per Endpoint, Minimum Quantity = 10, MFG P/N = CAEE2ESAA</t>
  </si>
  <si>
    <t>Sophos Central Intercept X Advanced with EDR - 10-24 USERS - 24 MOS - GOV, Per Endpoint, Minimum Quantity = 10, MFG P/N = CAEE2GSAA</t>
  </si>
  <si>
    <t>Sophos Central Intercept X Advanced with EDR - 10-24 USERS - 36 MOS - EDU, Per Endpoint, Minimum Quantity = 10, MFG P/N = CAEE3ESAA</t>
  </si>
  <si>
    <t>Sophos Central Intercept X Advanced with EDR - 10-24 USERS - 36 MOS - GOV, Per Endpoint, Minimum Quantity = 10, MFG P/N = CAEE3GSAA</t>
  </si>
  <si>
    <t>Sophos Central Intercept X Advanced with EDR and MTR Advanced - 10-24 USERS - 12 MOS - EDU, Per Endpoint, Minimum Quantity = 10, MFG P/N = MUAE1ESAA</t>
  </si>
  <si>
    <t>Sophos Central Intercept X Advanced with EDR and MTR Advanced - 10-24 USERS - 12 MOS - GOV, Per Endpoint, Minimum Quantity = 10, MFG P/N = MUAE1GSAA</t>
  </si>
  <si>
    <t>Sophos Central Intercept X Advanced with EDR and MTR Advanced - 10-24 USERS - 24 MOS - EDU, Per Endpoint, Minimum Quantity = 10, MFG P/N = MUAE2ESAA</t>
  </si>
  <si>
    <t>Sophos Central Intercept X Advanced with EDR and MTR Advanced - 10-24 USERS - 24 MOS - GOV, Per Endpoint, Minimum Quantity = 10, MFG P/N = MUAE2GSAA</t>
  </si>
  <si>
    <t>Sophos Central Intercept X Advanced with EDR and MTR Advanced - 10-24 USERS - 36 MOS - EDU, Per Endpoint, Minimum Quantity = 10, MFG P/N = MUAE3ESAA</t>
  </si>
  <si>
    <t>Sophos Central Intercept X Advanced with EDR and MTR Advanced - 10-24 USERS - 36 MOS - GOV, Per Endpoint, Minimum Quantity = 10, MFG P/N = MUAE3GSAA</t>
  </si>
  <si>
    <t>Sophos Central Intercept X Advanced - 1-9 USERS - 12 MOS - EDU, Per Endpoint, Minimum Quantity = 1, MFG P/N = CIXD1ESAA</t>
  </si>
  <si>
    <t>Sophos Central Intercept X Advanced - 1-9 USERS - 12 MOS - GOV, Per Endpoint, Minimum Quantity = 1, MFG P/N = CIXD1GSAA</t>
  </si>
  <si>
    <t>Sophos Central Intercept X Advanced - 1-9 USERS - 24 MOS - EDU, Per Endpoint, Minimum Quantity = 1, MFG P/N = CIXD2ESAA</t>
  </si>
  <si>
    <t>Sophos Central Intercept X Advanced - 1-9 USERS - 24 MOS - GOV, Per Endpoint, Minimum Quantity = 1, MFG P/N = CIXD2GSAA</t>
  </si>
  <si>
    <t>Sophos Central Intercept X Advanced - 1-9 USERS - 36 MOS - EDU, Per Endpoint, Minimum Quantity = 1, MFG P/N = CIXD3ESAA</t>
  </si>
  <si>
    <t>Sophos Central Intercept X Advanced - 1-9 USERS - 36 MOS - GOV, Per Endpoint, Minimum Quantity = 1, MFG P/N = CIXD3GSAA</t>
  </si>
  <si>
    <t>Sophos Central Intercept X Advanced with EDR - 1-9 USERS - 12 MOS - EDU, Per Endpoint, Minimum Quantity = 1, MFG P/N = CAED1ESAA</t>
  </si>
  <si>
    <t>Sophos Central Intercept X Advanced with EDR - 1-9 USERS - 12 MOS - GOV, Per Endpoint, Minimum Quantity = 1, MFG P/N = CAED1GSAA</t>
  </si>
  <si>
    <t>Sophos Central Intercept X Advanced with EDR - 1-9 USERS - 24 MOS - EDU, Per Endpoint, Minimum Quantity = 1, MFG P/N = CAED2ESAA</t>
  </si>
  <si>
    <t>Sophos Central Intercept X Advanced with EDR - 1-9 USERS - 24 MOS - GOV, Per Endpoint, Minimum Quantity = 1, MFG P/N = CAED2GSAA</t>
  </si>
  <si>
    <t>Sophos Central Intercept X Advanced with EDR - 1-9 USERS - 36 MOS - EDU, Per Endpoint, Minimum Quantity = 1, MFG P/N = CAED3ESAA</t>
  </si>
  <si>
    <t>Sophos Central Intercept X Advanced with EDR - 1-9 USERS - 36 MOS - GOV, Per Endpoint, Minimum Quantity = 1, MFG P/N = CAED3GSAA</t>
  </si>
  <si>
    <t>Sophos Central Intercept X Advanced with EDR and MTR Advanced - 1-9 USERS - 12 MOS - EDU, Per Endpoint, Minimum Quantity = 1, MFG P/N = MUAD1ESAA</t>
  </si>
  <si>
    <t>Sophos Central Intercept X Advanced with EDR and MTR Advanced - 1-9 USERS - 12 MOS - GOV, Per Endpoint, Minimum Quantity = 1, MFG P/N = MUAD1GSAA</t>
  </si>
  <si>
    <t>Sophos Central Intercept X Advanced with EDR and MTR Advanced - 1-9 USERS - 24 MOS - EDU, Per Endpoint, Minimum Quantity = 1, MFG P/N = MUAD2ESAA</t>
  </si>
  <si>
    <t>Sophos Central Intercept X Advanced with EDR and MTR Advanced - 1-9 USERS - 24 MOS - GOV, Per Endpoint, Minimum Quantity = 1, MFG P/N = MUAD2GSAA</t>
  </si>
  <si>
    <t>Sophos Central Intercept X Advanced with EDR and MTR Advanced - 1-9 USERS - 36 MOS - EDU, Per Endpoint, Minimum Quantity = 1, MFG P/N = MUAD3ESAA</t>
  </si>
  <si>
    <t>Sophos Central Intercept X Advanced with EDR and MTR Advanced - 1-9 USERS - 36 MOS - GOV, Per Endpoint, Minimum Quantity = 1, MFG P/N = MUAD3GSAA</t>
  </si>
  <si>
    <t>DIR-TSO-4288</t>
  </si>
  <si>
    <t>Trend Micro XDR Add-on: Cloud One - Workload Security, MFG P/N = AXNF0009</t>
  </si>
  <si>
    <t>Trend Micro XDR Add-on: Cloud One - Workload Security, MFG P/N = AXNF0010</t>
  </si>
  <si>
    <t>Trend Micro XDR Add-on: Cloud One - Workload Security, MFG P/N = AXNF0011</t>
  </si>
  <si>
    <t>Trend Micro XDR Add-on: Cloud One - Workload Security, MFG P/N = AXNF0012</t>
  </si>
  <si>
    <t>Trend Micro XDR Data Retention for Cloud One - Workload Security: 90 days, MFG P/N = AXNF0013</t>
  </si>
  <si>
    <t>Trend Micro XDR Data Retention for Cloud One - Workload Security: 90 days, MFG P/N = AXNF0014</t>
  </si>
  <si>
    <t>Trend Micro XDR Data Retention for Cloud One - Workload Security: 90 days, MFG P/N = AXNF0015</t>
  </si>
  <si>
    <t>Trend Micro XDR Data Retention for Cloud One - Workload Security: 90 days, MFG P/N = AXNF0016</t>
  </si>
  <si>
    <t>Trend Micro XDR Add-on: Apex One as a Service, MFG P/N = SKNF0047</t>
  </si>
  <si>
    <t>Trend Micro XDR Add-on: Apex One as a Service, MFG P/N = SKNF0045</t>
  </si>
  <si>
    <t>Trend Micro XDR Add-on: Apex One as a Service, MFG P/N = SKNF0039</t>
  </si>
  <si>
    <t>Trend Micro XDR Add-on: Apex One as a Service, MFG P/N = SKNF0040</t>
  </si>
  <si>
    <t>Trend Micro XDR Add-on: Apex One as a Service, MFG P/N = SKNF0041</t>
  </si>
  <si>
    <t>Trend Micro XDR Add-on: Apex One as a Service, MFG P/N = SKNF0042</t>
  </si>
  <si>
    <t>Trend Micro XDR Add-on: Apex One as a Service, MFG P/N = SKNF0043</t>
  </si>
  <si>
    <t>Trend Micro XDR Add-on: Apex One as a Service, MFG P/N = SKNF0044</t>
  </si>
  <si>
    <t>Trend Micro XDR Data Retention for Apex One as a Service: 90 days, MFG P/N = SKNF0048</t>
  </si>
  <si>
    <t>Trend Micro XDR Data Retention for Apex One as a Service: 90 days, MFG P/N = SKNF0046</t>
  </si>
  <si>
    <t>Trend Micro XDR Data Retention for Apex One as a Service: 90 days, MFG P/N = SKNF0033</t>
  </si>
  <si>
    <t>Trend Micro XDR Data Retention for Apex One as a Service: 90 days, MFG P/N = SKNF0034</t>
  </si>
  <si>
    <t>Trend Micro XDR Data Retention for Apex One as a Service: 90 days, MFG P/N = SKNF0035</t>
  </si>
  <si>
    <t>Trend Micro XDR Data Retention for Apex One as a Service: 90 days, MFG P/N = SKNF0036</t>
  </si>
  <si>
    <t>Trend Micro XDR Data Retention for Apex One as a Service: 90 days, MFG P/N = SKNF0037</t>
  </si>
  <si>
    <t>Trend Micro XDR Data Retention for Apex One as a Service: 90 days, MFG P/N = SKNF0038</t>
  </si>
  <si>
    <t>Trend Micro XDR Data Retention for Apex One as a Service: 180 days, MFG P/N = SKNF0027</t>
  </si>
  <si>
    <t>Trend Micro XDR Data Retention for Apex One as a Service: 180 days, MFG P/N = SKNF0028</t>
  </si>
  <si>
    <t>Trend Micro XDR Data Retention for Apex One as a Service: 180 days, MFG P/N = SKNF0029</t>
  </si>
  <si>
    <t>Trend Micro XDR Data Retention for Apex One as a Service: 180 days, MFG P/N = SKNF0030</t>
  </si>
  <si>
    <t>Trend Micro XDR Data Retention for Apex One as a Service: 180 days, MFG P/N = SKNF0031</t>
  </si>
  <si>
    <t>Trend Micro XDR Data Retention for Apex One as a Service: 180 days, MFG P/N = SKNF0032</t>
  </si>
  <si>
    <t>Trend Micro XDR Data Retention for Apex One as a Service: 365 days, MFG P/N = SKNF0021</t>
  </si>
  <si>
    <t>Trend Micro XDR Data Retention for Apex One as a Service: 365 days, MFG P/N = SKNF0022</t>
  </si>
  <si>
    <t>Trend Micro XDR Data Retention for Apex One as a Service: 365 days, MFG P/N = SKNF0023</t>
  </si>
  <si>
    <t>Trend Micro XDR Data Retention for Apex One as a Service: 365 days, MFG P/N = SKNF0024</t>
  </si>
  <si>
    <t>Trend Micro XDR Data Retention for Apex One as a Service: 365 days, MFG P/N = SKNF0025</t>
  </si>
  <si>
    <t>Trend Micro XDR Data Retention for Apex One as a Service: 365 days, MFG P/N = SKNF0026</t>
  </si>
  <si>
    <t>Trend Micro Trend Micro XDR for Users, MFG P/N = CTNF0035</t>
  </si>
  <si>
    <t>Trend Micro Trend Micro XDR for Users, MFG P/N = CTNF0028</t>
  </si>
  <si>
    <t>Trend Micro Trend Micro XDR for Users, MFG P/N = CTNF0029</t>
  </si>
  <si>
    <t>Trend Micro Trend Micro XDR for Users, MFG P/N = CTNF0030</t>
  </si>
  <si>
    <t>Trend Micro Trend Micro XDR for Users, MFG P/N = CTNF0031</t>
  </si>
  <si>
    <t>Trend Micro Trend Micro XDR for Users, MFG P/N = CTNF0032</t>
  </si>
  <si>
    <t>Trend Micro Trend Micro XDR for Users, MFG P/N = CTNF0033</t>
  </si>
  <si>
    <t>Trend Micro XDR Add-on: both Apex One as a Service and Cloud App Security, MFG P/N = SKNF0049</t>
  </si>
  <si>
    <t>Trend Micro XDR Add-on: both Apex One as a Service and Cloud App Security, MFG P/N = SKNF0050</t>
  </si>
  <si>
    <t>Trend Micro XDR Add-on: both Apex One as a Service and Cloud App Security, MFG P/N = SKNF0051</t>
  </si>
  <si>
    <t>Trend Micro XDR Add-on: both Apex One as a Service and Cloud App Security, MFG P/N = SKNF0052</t>
  </si>
  <si>
    <t>Trend Micro XDR Add-on: both Apex One as a Service and Cloud App Security, MFG P/N = SKNF0053</t>
  </si>
  <si>
    <t>Trend Micro XDR Add-on: both Apex One as a Service and Cloud App Security, MFG P/N = SKNF0054</t>
  </si>
  <si>
    <t>Trend Micro XDR Add-on: both Apex One as a Service and Cloud App Security, MFG P/N = SKNF0055</t>
  </si>
  <si>
    <t>Trend Micro Apex One Sandbox as a Service Add-on to Apex One, MFG P/N = ADNF0006</t>
  </si>
  <si>
    <t>Trend Micro Apex One Sandbox as a Service Add-on to Apex One, MFG P/N = ADNF0007</t>
  </si>
  <si>
    <t>Trend Micro Apex One Sandbox as a Service Add-on to Apex One, MFG P/N = ADNF0008</t>
  </si>
  <si>
    <t>Trend Micro Apex One Sandbox as a Service Add-on to Apex One, MFG P/N = ADNF0009</t>
  </si>
  <si>
    <t>Trend Micro Apex One Sandbox as a Service Add-on to Apex One, MFG P/N = ADNF0010</t>
  </si>
  <si>
    <t>Trend Micro Apex One Sandbox as a Service Add-on to Apex One, MFG P/N = ADNF0011</t>
  </si>
  <si>
    <t>Trend Micro Apex One Sandbox as a Service Add-on to Apex One, MFG P/N = ADNF0012</t>
  </si>
  <si>
    <t>Trend Micro Apex One Sandbox as a Service Add-on to Apex One, MFG P/N = ADNF0013</t>
  </si>
  <si>
    <t>Trend Micro Apex One Sandbox as a Service Add-on to Apex One, MFG P/N = ADNF0014</t>
  </si>
  <si>
    <t>Trend Micro Cloud App Security, MFG P/N = NNNF0000</t>
  </si>
  <si>
    <t>Trend Micro Cloud App Security, MFG P/N = NNNF0002</t>
  </si>
  <si>
    <t>Trend Micro Cloud App Security, MFG P/N = NNNF0003</t>
  </si>
  <si>
    <t>Trend Micro Cloud App Security, MFG P/N = NNNF0004</t>
  </si>
  <si>
    <t>Trend Micro Cloud App Security, MFG P/N = NNNF0005</t>
  </si>
  <si>
    <t>Trend Micro Cloud App Security, MFG P/N = NNNF0006</t>
  </si>
  <si>
    <t>Trend Micro Cloud App Security, MFG P/N = NNNF0007</t>
  </si>
  <si>
    <t>Trend Micro Cloud App Security, MFG P/N = NNNF0008</t>
  </si>
  <si>
    <t>Trend Micro Cloud App Security, MFG P/N = NNNF0009</t>
  </si>
  <si>
    <t>Trend Micro XDR Add-on: Cloud App Security, MFG P/N = AXNF0000</t>
  </si>
  <si>
    <t>Trend Micro XDR Add-on: Cloud App Security, MFG P/N = AXNF0001</t>
  </si>
  <si>
    <t>Trend Micro XDR Add-on: Cloud App Security, MFG P/N = AXNF0002</t>
  </si>
  <si>
    <t>Trend Micro XDR Add-on: Cloud App Security, MFG P/N = AXNF0003</t>
  </si>
  <si>
    <t>Trend Micro XDR Add-on: Cloud App Security, MFG P/N = AXNF0004</t>
  </si>
  <si>
    <t>Trend Micro XDR Add-on: Cloud App Security, MFG P/N = AXNF0005</t>
  </si>
  <si>
    <t>Trend Micro XDR Add-on: Cloud App Security, MFG P/N = AXNF0006</t>
  </si>
  <si>
    <t>Trend Micro XDR Add-on: Cloud App Security, MFG P/N = AXNF0007</t>
  </si>
  <si>
    <t>Trend Micro XDR Add-on: Cloud App Security, MFG P/N = AXNF0008</t>
  </si>
  <si>
    <t>Trend Micro XDR Add-on: Cloud One - Workload Security, MFG P/N = AXRF0009</t>
  </si>
  <si>
    <t>Trend Micro XDR Add-on: Cloud One - Workload Security, MFG P/N = AXRF0010</t>
  </si>
  <si>
    <t>Trend Micro XDR Add-on: Cloud One - Workload Security, MFG P/N = AXRF0011</t>
  </si>
  <si>
    <t>Trend Micro XDR Add-on: Cloud One - Workload Security, MFG P/N = AXRF0012</t>
  </si>
  <si>
    <t>Trend Micro XDR Data Retention for Cloud One - Workload Security: 90 days, MFG P/N = AXRF0013</t>
  </si>
  <si>
    <t>Trend Micro XDR Data Retention for Cloud One - Workload Security: 90 days, MFG P/N = AXRF0014</t>
  </si>
  <si>
    <t>Trend Micro XDR Data Retention for Cloud One - Workload Security: 90 days, MFG P/N = AXRF0015</t>
  </si>
  <si>
    <t>Trend Micro XDR Data Retention for Cloud One - Workload Security: 90 days, MFG P/N = AXRF0016</t>
  </si>
  <si>
    <t>Trend Micro XDR Add-on: Apex One as a Service, MFG P/N = SKRF0047</t>
  </si>
  <si>
    <t>Trend Micro XDR Add-on: Apex One as a Service, MFG P/N = SKRF0045</t>
  </si>
  <si>
    <t>Trend Micro XDR Add-on: Apex One as a Service, MFG P/N = SKRF0039</t>
  </si>
  <si>
    <t>Trend Micro XDR Add-on: Apex One as a Service, MFG P/N = SKRF0040</t>
  </si>
  <si>
    <t>Trend Micro XDR Add-on: Apex One as a Service, MFG P/N = SKRF0041</t>
  </si>
  <si>
    <t>Trend Micro XDR Add-on: Apex One as a Service, MFG P/N = SKRF0042</t>
  </si>
  <si>
    <t>Trend Micro XDR Add-on: Apex One as a Service, MFG P/N = SKRF0043</t>
  </si>
  <si>
    <t>Trend Micro XDR Add-on: Apex One as a Service, MFG P/N = SKRF0044</t>
  </si>
  <si>
    <t>Trend Micro XDR Data Retention for Apex One as a Service: 90 days, MFG P/N = SKRF0048</t>
  </si>
  <si>
    <t>Trend Micro XDR Data Retention for Apex One as a Service: 90 days, MFG P/N = SKRF0046</t>
  </si>
  <si>
    <t>Trend Micro XDR Data Retention for Apex One as a Service: 90 days, MFG P/N = SKRF0033</t>
  </si>
  <si>
    <t>Trend Micro XDR Data Retention for Apex One as a Service: 90 days, MFG P/N = SKRF0034</t>
  </si>
  <si>
    <t>Trend Micro XDR Data Retention for Apex One as a Service: 90 days, MFG P/N = SKRF0035</t>
  </si>
  <si>
    <t>Trend Micro XDR Data Retention for Apex One as a Service: 90 days, MFG P/N = SKRF0036</t>
  </si>
  <si>
    <t>Trend Micro XDR Data Retention for Apex One as a Service: 90 days, MFG P/N = SKRF0037</t>
  </si>
  <si>
    <t>Trend Micro XDR Data Retention for Apex One as a Service: 90 days, MFG P/N = SKRF0038</t>
  </si>
  <si>
    <t>Trend Micro XDR Data Retention for Apex One as a Service: 180 days, MFG P/N = SKRF0027</t>
  </si>
  <si>
    <t>Trend Micro XDR Data Retention for Apex One as a Service: 180 days, MFG P/N = SKRF0028</t>
  </si>
  <si>
    <t>Trend Micro XDR Data Retention for Apex One as a Service: 180 days, MFG P/N = SKRF0029</t>
  </si>
  <si>
    <t>Trend Micro XDR Data Retention for Apex One as a Service: 180 days, MFG P/N = SKRF0030</t>
  </si>
  <si>
    <t>Trend Micro XDR Data Retention for Apex One as a Service: 180 days, MFG P/N = SKRF0031</t>
  </si>
  <si>
    <t>Trend Micro XDR Data Retention for Apex One as a Service: 180 days, MFG P/N = SKRF0032</t>
  </si>
  <si>
    <t>Trend Micro XDR Data Retention for Apex One as a Service: 365 days, MFG P/N = SKRF0021</t>
  </si>
  <si>
    <t>Trend Micro XDR Data Retention for Apex One as a Service: 365 days, MFG P/N = SKRF0022</t>
  </si>
  <si>
    <t>Trend Micro XDR Data Retention for Apex One as a Service: 365 days, MFG P/N = SKRF0023</t>
  </si>
  <si>
    <t>Trend Micro XDR Data Retention for Apex One as a Service: 365 days, MFG P/N = SKRF0024</t>
  </si>
  <si>
    <t>Trend Micro XDR Data Retention for Apex One as a Service: 365 days, MFG P/N = SKRF0025</t>
  </si>
  <si>
    <t>Trend Micro XDR Data Retention for Apex One as a Service: 365 days, MFG P/N = SKRF0026</t>
  </si>
  <si>
    <t>Trend Micro Trend Micro XDR for Users, MFG P/N = CTRF0035</t>
  </si>
  <si>
    <t>Trend Micro Trend Micro XDR for Users, MFG P/N = CTRF0028</t>
  </si>
  <si>
    <t>Trend Micro Trend Micro XDR for Users, MFG P/N = CTRF0029</t>
  </si>
  <si>
    <t>Trend Micro Trend Micro XDR for Users, MFG P/N = CTRF0030</t>
  </si>
  <si>
    <t>Trend Micro Trend Micro XDR for Users, MFG P/N = CTRF0031</t>
  </si>
  <si>
    <t>Trend Micro Trend Micro XDR for Users, MFG P/N = CTRF0032</t>
  </si>
  <si>
    <t>Trend Micro Trend Micro XDR for Users, MFG P/N = CTRF0033</t>
  </si>
  <si>
    <t>Trend Micro XDR Add-on: both Apex One as a Service and Cloud App Security, MFG P/N = SKRF0049</t>
  </si>
  <si>
    <t>Trend Micro XDR Add-on: both Apex One as a Service and Cloud App Security, MFG P/N = SKRF0050</t>
  </si>
  <si>
    <t>Trend Micro XDR Add-on: both Apex One as a Service and Cloud App Security, MFG P/N = SKRF0051</t>
  </si>
  <si>
    <t>Trend Micro XDR Add-on: both Apex One as a Service and Cloud App Security, MFG P/N = SKRF0052</t>
  </si>
  <si>
    <t>Trend Micro XDR Add-on: both Apex One as a Service and Cloud App Security, MFG P/N = SKRF0053</t>
  </si>
  <si>
    <t>Trend Micro XDR Add-on: both Apex One as a Service and Cloud App Security, MFG P/N = SKRF0054</t>
  </si>
  <si>
    <t>Trend Micro XDR Add-on: both Apex One as a Service and Cloud App Security, MFG P/N = SKRF0055</t>
  </si>
  <si>
    <t>Trend Micro Apex One Sandbox as a Service Add-on to Apex One, MFG P/N = ADRF0004</t>
  </si>
  <si>
    <t>Trend Micro Apex One Sandbox as a Service Add-on to Apex One, MFG P/N = ADRF0005</t>
  </si>
  <si>
    <t>Trend Micro Apex One Sandbox as a Service Add-on to Apex One, MFG P/N = ADRF0006</t>
  </si>
  <si>
    <t>Trend Micro Apex One Sandbox as a Service Add-on to Apex One, MFG P/N = ADRF0007</t>
  </si>
  <si>
    <t>Trend Micro Apex One Sandbox as a Service Add-on to Apex One, MFG P/N = ADRF0008</t>
  </si>
  <si>
    <t>Trend Micro Apex One Sandbox as a Service Add-on to Apex One, MFG P/N = ADRF0009</t>
  </si>
  <si>
    <t>Trend Micro Apex One Sandbox as a Service Add-on to Apex One, MFG P/N = ADRF0010</t>
  </si>
  <si>
    <t>Trend Micro Apex One Sandbox as a Service Add-on to Apex One, MFG P/N = ADRF0011</t>
  </si>
  <si>
    <t>Trend Micro Apex One Sandbox as a Service Add-on to Apex One, MFG P/N = ADRF0012</t>
  </si>
  <si>
    <t>Trend Micro Cloud App Security, MFG P/N = NNRF0000</t>
  </si>
  <si>
    <t>Trend Micro Cloud App Security, MFG P/N = NNRF0002</t>
  </si>
  <si>
    <t>Trend Micro Cloud App Security, MFG P/N = NNRF0003</t>
  </si>
  <si>
    <t>Trend Micro Cloud App Security, MFG P/N = NNRF0004</t>
  </si>
  <si>
    <t>Trend Micro Cloud App Security, MFG P/N = NNRF0005</t>
  </si>
  <si>
    <t>Trend Micro Cloud App Security, MFG P/N = NNRF0006</t>
  </si>
  <si>
    <t>Trend Micro Cloud App Security, MFG P/N = NNRF0007</t>
  </si>
  <si>
    <t>Trend Micro Cloud App Security, MFG P/N = NNRF0008</t>
  </si>
  <si>
    <t>Trend Micro Cloud App Security, MFG P/N = NNRF0009</t>
  </si>
  <si>
    <t>Trend Micro XDR Add-on: Cloud App Security, MFG P/N = AXRF0000</t>
  </si>
  <si>
    <t>Trend Micro XDR Add-on: Cloud App Security, MFG P/N = AXRF0001</t>
  </si>
  <si>
    <t>Trend Micro XDR Add-on: Cloud App Security, MFG P/N = AXRF0002</t>
  </si>
  <si>
    <t>Trend Micro XDR Add-on: Cloud App Security, MFG P/N = AXRF0003</t>
  </si>
  <si>
    <t>Trend Micro XDR Add-on: Cloud App Security, MFG P/N = AXRF0004</t>
  </si>
  <si>
    <t>Trend Micro XDR Add-on: Cloud App Security, MFG P/N = AXRF0005</t>
  </si>
  <si>
    <t>Trend Micro XDR Add-on: Cloud App Security, MFG P/N = AXRF0006</t>
  </si>
  <si>
    <t>Trend Micro XDR Add-on: Cloud App Security, MFG P/N = AXRF0007</t>
  </si>
  <si>
    <t>Trend Micro XDR Add-on: Cloud App Security, MFG P/N = AXRF0008</t>
  </si>
  <si>
    <t>Carahsoft Technology Corporation</t>
  </si>
  <si>
    <t>David Marshall-Pinko</t>
  </si>
  <si>
    <t>David.MarshallPinko@Carahsoft.com</t>
  </si>
  <si>
    <t>703-581-6728</t>
  </si>
  <si>
    <t>DIR-TSO-3926</t>
  </si>
  <si>
    <t>TXDIR-STANDARD-SUITE-INTEL-1Y | Digital Threat Monitoring Std., Threat Intel Std., Operational IOCs, Intel Enablement Mgr. - 1 Yr. | This capability enables direct queries into global visibility, insights and intelligence from FireEye. It includes access to a dedicated analyst who can help you pursue research and analysis relevant to your specific needs. Includes FireEye Digital Threat Monitoring, which provides early warning that your brand, data, and VIPs are being mentioned, targeted or exposed. This solution helps identify breaches, exposures and digital threats across the open, deep and dark web to deliver insights about your organization’s exposure within the evolving threat landscape and provide the following benefits to your security program and posture:</t>
  </si>
  <si>
    <t>TXDIR-ADVANCED-SUITE-INTEL-1Y | Digital Threat Monitoring Adv., Operational Intel, Vuln. Intel, Intel for Executives, Intel Enablement Mgr. - 1 Yr. | This capability enables direct queries into global visibility, insights and intelligence from FireEye. It includes access to a dedicated analyst who can help you pursue research and analysis relevant to your specific needs.  Includes FireEye Digital Threat Monitoring, which provides early warning that your brand, data, and VIPs are being mentioned, targeted or exposed. This solution helps identify breaches, exposures and digital threats across the open, deep and dark web to deliver insights about your organization’s exposure within the evolving threat landscape and provide the following benefits to your security program and posture:</t>
  </si>
  <si>
    <t>TXDIR-NW-1500-S-HW | FireEye Network Security (NX 1500) Hardware Appliance</t>
  </si>
  <si>
    <t>TXDIR-NW-2500-HW | FireEye Network Security (NX 2500) Hardware Appliance</t>
  </si>
  <si>
    <t>TXDIR-NW-2550-HW | FireEye Network Security (NX 2550) Hardware Appliance</t>
  </si>
  <si>
    <t>TXDIR-NW-3500-HW | FireEye Network Security (NX 3500) Hardware Appliance</t>
  </si>
  <si>
    <t>TXDIR-NW-4500-HW | FireEye Network Security (NX 4500) Hardware Appliance</t>
  </si>
  <si>
    <t>TXDIR-NW-5500-HW | FireEye Network Security (NX 5500) Hardware Appliance</t>
  </si>
  <si>
    <t>TXDIR-NW-6500-HW | FireEye Network Security (NX 6500) Hardware Appliance</t>
  </si>
  <si>
    <t>TXDIR-BASECU10G-HW | Network Transciever component for 10G Base CU SFP+ Copper media type ("10Gig Copper")</t>
  </si>
  <si>
    <t>TXDIR-BASE1TG-HW | Network Transciever component for 1G Base-T Copper ("1Gig Copper")</t>
  </si>
  <si>
    <t>TXDIR-LXLR1G10G-HW |  Network Transciever component for 1G/10G Base LX/LR SFP+ Fiber ("Long Range Fiber")</t>
  </si>
  <si>
    <t>TXDIR-SXSR1G10G-HW | Network Transciever component for 1G/10G Base SX/SR SFP+ Fiber ("Short Range Fiber")</t>
  </si>
  <si>
    <t>TXDIR-TAP-EPS-PTM-1000-1Y | Helix, 1000 Events Per Second Entitlement - 1 Yr. | Applies threat intelligence, automation, and case management to FireEye and third-party solutions in a unified security operations platform.</t>
  </si>
  <si>
    <t>TXDIR-TAP-EPS-PTM-1000-3Y | Helix, 1000 Events Per Second Entitlement - 3 Yr. | Applies threat intelligence, automation, and case management to FireEye and third-party solutions in a unified security operations platform.</t>
  </si>
  <si>
    <t>TXDIR-MD-E-CV-49999-1Y | Managed Defense Enterprise, 24x7x365, per endpoint - 1 Yr. | FireEye Mandiant Managed Defense is a managed detection and response (MDR) service that combines industry-recognized cyber security expertise, FireEye technology and unparalleled knowledge of attackers to help minimize the impact of a breach.</t>
  </si>
  <si>
    <t>TXDIR-MD-E-CV-49999-3Y | Managed Defense Enterprise, 24x7x365, per endpoint - 3 Yr. | FireEye Mandiant Managed Defense is a managed detection and response (MDR) service that combines industry-recognized cyber security expertise, FireEye technology and unparalleled knowledge of attackers to help minimize the impact of a breach.</t>
  </si>
  <si>
    <t>TXDIR-MD-E-NWKND-19999-1Y | Managed Defense Enterprise, Nights &amp; Weekends, per endpoint - 1 Yr. | FireEye Mandiant Managed Defense is a managed detection and response (MDR) service that combines industry-recognized cyber security expertise, FireEye technology and unparalleled knowledge of attackers to help minimize the impact of a breach.</t>
  </si>
  <si>
    <t>TXDIR-MD-E-NWKND-19999-3Y | Managed Defense Enterprise, Nights &amp; Weekends, per endpoint - 3 Yr. | FireEye Mandiant Managed Defense is a managed detection and response (MDR) service that combines industry-recognized cyber security expertise, FireEye technology and unparalleled knowledge of attackers to help minimize the impact of a breach.</t>
  </si>
  <si>
    <t>TXDIR-NW-E-NX-2W-PTM-1Y | Network Security Bandwidth, per MBPS - 1 Yr. | FireEye Network Security, Per MB Bandwidth-based Pricing, 1 Year Subscription</t>
  </si>
  <si>
    <t>TXDIR-NW-E-NX-2W-PTM-3Y | Network Security Bandwidth, per MBPS - 3 Yr. | FireEye Network Security, Per MB Bandwidth-based Pricing, 3 Year Subscription</t>
  </si>
  <si>
    <t>TXDIR-EP-E-ES-2W-PTM-19999-1Y | Endpoint Security, Cloud Eddition, per endpoint - 1 Yr. | Provides comprehensive endpoint defense, protecting users from common threats, detecting advanced attacks, and empowering response.</t>
  </si>
  <si>
    <t>TXDIR-EP-E-ES-2W-PTM-19999-1Y | Endpoint Security, Cloud Eddition, per endpoint - 3 Yr. | Provides comprehensive endpoint defense, protecting users from common threats, detecting advanced attacks, and empowering response.</t>
  </si>
  <si>
    <t>TXDIR-EM-E-C-2W-PTM-19999-1Y | Email Security Enterprise Edition, with support, per mailbox - 1 Yr. | Detects email-based cyber attacks and blocks the most dangerous threats including malicious attachments, phishing sites and impersonation attacks.</t>
  </si>
  <si>
    <t>TXDIR-EM-E-C-2W-PTM-19999-3Y | Email Security Enterprise Edition, with support, per mailbox - 3 Yr. | Detects email-based cyber attacks and blocks the most dangerous threats including malicious attachments, phishing sites and impersonation attacks.</t>
  </si>
  <si>
    <t>TXDIR-EM-E-CA-2W-PTM-19999-1Y | Email Security Enterprise Edition, with support and AV/AS, per mailbox - 1 Yr. | Detects email-based cyber attacks and blocks the most dangerous threats including malicious attachments, phishing sites and impersonation attacks.</t>
  </si>
  <si>
    <t>TXDIR-EM-E-CA-2W-PTM-19999-3Y | Email Security Enterprise Edition, with support and AV/AS, per mailbox - 3 Yr. | Detects email-based cyber attacks and blocks the most dangerous threats including malicious attachments, phishing sites and impersonation attacks.</t>
  </si>
  <si>
    <t>TXDIR-EM-E-SE-2W-PTM-19999-1Y | Email Security Enterprise Server Edition, with support, per mailbox - 1 Yr. | Detects email-based cyber attacks and blocks the most dangerous threats including malicious attachments, phishing sites and impersonation attacks.</t>
  </si>
  <si>
    <t>TXDIR-EM-E-SE-2W-PTM-19999-3Y | Email Security Enterprise Server Edition, with support, per mailbox - 3 Yr. | Detects email-based cyber attacks and blocks the most dangerous threats including malicious attachments, phishing sites and impersonation attacks.</t>
  </si>
  <si>
    <t>TXDIR-CM-2500-CLOUD-1Y | CM 2500 Cloud-1 Year</t>
  </si>
  <si>
    <t>TXDIR-TAP-EPS-PTM-100-1Y | Helix with Platinum-100-1 Year</t>
  </si>
  <si>
    <t>TXDIR-CS-PX-TF-10G-MTH | PX Technology fee 10G, per unit, per month</t>
  </si>
  <si>
    <t>TXDIR-CS-TFC-90HXSACLOUD-10000-MTH | HX Cloud Endpoint Security Technology Fee 1001-10000 Nodes Per Month</t>
  </si>
  <si>
    <t>TXDIR-CS-GSI-EOD-UNIT-9999 | Expertise On-Demand Unit, per unit-9999-1 Year</t>
  </si>
  <si>
    <t>TXDIR-CS-GSI-EOD-UNIT-59-1Y | Expertise On-Demand Unit, per unit-59-1 Year</t>
  </si>
  <si>
    <t>TXDIR-CS-GSI-EOD-UNIT-99-1Y | Expertise On-Demand Unit, per unit-99-1 Year</t>
  </si>
  <si>
    <t>TXDIR-CS-GSI-EOD-UNIT-149-1Y | Expertise On-Demand Unit, per unit-149-1 Year</t>
  </si>
  <si>
    <t>TXDIR-VOD-1Y | Validation on Demand, per Unit-1 Year</t>
  </si>
  <si>
    <t>TXDIR-EM-E-CA-2W-PTM-1999-1Y |Email Security Enterprise Cloud Edition, with Antivirus/Antispam and Platinum Support, per Mailbox-1999-1 Year</t>
  </si>
  <si>
    <t>TXDIR-EM-E-CA-2W-PTM-999-1Y | Email Security Enterprise Cloud Edition, with Antivirus/Antispam and Platinum Support, per Mailbox-999-1 Year</t>
  </si>
  <si>
    <t>TXDIR-EM-E-CA-2W-PTM-499-1Y | Email Security Enterprise Cloud Edition, with Antivirus/Antispam and Platinum Support, per Mailbox-499-1 Year</t>
  </si>
  <si>
    <t>TXDIR-EM-E-CA-2W-PTM-49999-1Y | Email Security Enterprise Cloud Edition, with Antivirus/Antispam and Platinum Support, per Mailbox-49999-1 Year</t>
  </si>
  <si>
    <t>TXDIR-EM-E-CA-2W-PTM-9999-1Y | Email Security Enterprise Cloud Edition, with Antivirus/Antispam and Platinum Support, per Mailbox-9999-1 Year</t>
  </si>
  <si>
    <t>TXDIR-EP-E-ES-2W-PTM-499-1Y | Endpoint Security Enterprise Essentials Edition, with 2-Way and Platinum Support, per Endpoint-499-1 Year</t>
  </si>
  <si>
    <t>TXDIR-EP-E-ES-2W-PTM-999-1Y | Endpoint Security Enterprise Essentials Edition, with 2-Way and Platinum Support, per Endpoint-999-1 Year</t>
  </si>
  <si>
    <t>TXDIR-EP-E-ES-2W-PTM-1999-1Y | Endpoint Security Enterprise Essentials Edition, with 2-Way and Platinum Support, per Endpoint-1999-1 Year</t>
  </si>
  <si>
    <t>TXDIR-EP-E-ES-2W-PTM-49999-1Y | Endpoint Security Enterprise Essentials Edition, with 2-Way and Platinum Support, per Endpoint-49999-1 Year</t>
  </si>
  <si>
    <t>TXDIR-EP-E-P-2W-PTM-499-1Y | Endpoint Security Enterprise Power Edition, with 2-Way and Platinum Support, per Endpoint-499-1 Year</t>
  </si>
  <si>
    <t>TXDIR-EP-E-P-2W-PTM-999-1Y | Endpoint Security Enterprise Power Edition, with 2-Way and Platinum Support, per Endpoint-999-1 Year</t>
  </si>
  <si>
    <t>TXDIR-EP-E-P-2W-PTM-9999-1Y | Endpoint Security Enterprise Power Edition, with 2-Way and Platinum Support, per Endpoint-9999-1 Year</t>
  </si>
  <si>
    <t>TXDIR-EP-E-P-2W-PTM-1999-1Y | Endpoint Security Enterprise Power Edition, with 2-Way and Platinum Support, per Endpoint-1999-1 Year</t>
  </si>
  <si>
    <t>TXDIR-EP-E-P-2W-PTM-49999-1Y | Endpoint Security Enterprise Power Edition, with 2-Way and Platinum Support, per Endpoint-49999-1 Year</t>
  </si>
  <si>
    <t>TXDIR-EP-E-P-2W-PTM-19999-1Y | Endpoint Security Enterprise Power Edition, with 2-Way and Platinum Support, per Endpoint-19999-1 Year</t>
  </si>
  <si>
    <t>TXDIR-CS-NX-TF-10G-MTH | NX Technology fee 10G, per unit, per month</t>
  </si>
  <si>
    <t xml:space="preserve">TXDIR-V-ACT-B-01-1Y | Verodin Flex Actors - Included with Base Platform-1 Year </t>
  </si>
  <si>
    <t>TXDIR-V-ACT-B-01-3Y | Verodin Flex Actors - Included with Base Platform-3 Year</t>
  </si>
  <si>
    <t>TXDIR-V-ACT-PROMO-1Y | Verodin Flex Promo Actors-1 Year</t>
  </si>
  <si>
    <t>TXDIR-V-ACTOR-1Y | Verodin Flex Actors-1 Year</t>
  </si>
  <si>
    <t>TXDIR-V-ACTOR-3Y | Verodin Flex Actors-3 Year</t>
  </si>
  <si>
    <t>TXDIR-V-AEDA-PROMO-1Y | Verodin Advanced Environmental Drift Analysis - Promo-1 Year</t>
  </si>
  <si>
    <t>TXDIR-V-AEDAE-02-1Y | Verodin Advanced Environmental Drift Analysis (Enterprise)-1 Year</t>
  </si>
  <si>
    <t>TXDIR-V-AEDAE-02-3Y | Verodin Advanced Environmental Drift Analysis (Enterprise)-3 Year</t>
  </si>
  <si>
    <t>TXDIR-V-BASE-05-1Y | Verodin Director Base Platform with Continuous Validation-1 Year</t>
  </si>
  <si>
    <t>TXDIR-V-BASE-05-3Y | Verodin Director Base Platform with Continuous Validation-3 Year</t>
  </si>
  <si>
    <t>TXDIR-V-BASE-OP-01-1Y | Verodin Director Base Platform with Continuous Validation - On-Prem-1 Year</t>
  </si>
  <si>
    <t>TXDIR-V-BASE-OP-01-3Y | Verodin Director Base Platform with Continuous Validation - On-Prem-3 Year</t>
  </si>
  <si>
    <t>TXDIR-V-CS-TH-E-01-1Y | Verodin Cloud Service Theater (Enterprise)-1 Year</t>
  </si>
  <si>
    <t>TXDIR-V-CS-TH-E-01-3Y | Verodin Cloud Service Theater (Enterprise)-3 Year</t>
  </si>
  <si>
    <t>TXDIR-V-EMT-TH-1Y | Verodin Email Theater-1 Year</t>
  </si>
  <si>
    <t>TXDIR-V-EMT-TH-3Y | Verodin Email Theater-3 Year</t>
  </si>
  <si>
    <t>TXDIR-V-EMT-TH-PROMO-1Y | Verodin Email Theater - Promo-1 Year</t>
  </si>
  <si>
    <t>TXDIR-V-EMT-TH-U-01-1Y | Verodin Email Theater - Unlimited-1 Year</t>
  </si>
  <si>
    <t>TXDIR-V-EMT-TH-U-01-3Y | Verodin Email Theater - Unlimited-3 Year</t>
  </si>
  <si>
    <t>TXDIR-V-END-TH-1Y | Verodin Protected Theater-1 Year</t>
  </si>
  <si>
    <t>TXDIR-V-END-TH-3Y | Verodin Protected Theater-3 Year</t>
  </si>
  <si>
    <t>TXDIR-V-END-TH-PROMO-1Y | Verodin Protected Theater - Promo-1 Year</t>
  </si>
  <si>
    <t>TXDIR-V-END-TH-U-01-1Y | Verodin Protected Theater - Unlimited-1 Year</t>
  </si>
  <si>
    <t>TXDIR-V-END-TH-U-01-3Y | Verodin Protected Theater - Unlimited-3 Year</t>
  </si>
  <si>
    <t>TXDIR-V-POC-4W-1Y | Verodin Proof of Concept-1 Year</t>
  </si>
  <si>
    <t>TXDIR-V-POC-4W-3Y | Verodin Proof of Concept-3 Year</t>
  </si>
  <si>
    <t>TXDIR-V-TAAM-1Y | Threat Actor Assurance Module-1 Year</t>
  </si>
  <si>
    <t>TXDIR-V-TAAM-3Y | Threat Actor Assurance Module-3 Year</t>
  </si>
  <si>
    <t>TXDIR-V-TAAM-PROMO-1Y | Threat Actor Assurance Module - Promo-1 Year</t>
  </si>
  <si>
    <t>TXDIR-V-ACT-B-01-LAB-1Y | Verodin Flex Actors - Included with Base Platform (Lab Use Only)-1 Year</t>
  </si>
  <si>
    <t>TXDIR-V-ACT-B-01-LAB-3Y | Verodin Flex Actors - Included with Base Platform (Lab Use Only)-3 Year</t>
  </si>
  <si>
    <t>TXDIR-V-ACTOR-LAB-1Y | Verodin Flex Actors (Lab Use Only)-1 Year</t>
  </si>
  <si>
    <t>TXDIR-V-ACTOR-LAB-3Y | Verodin Flex Actors (Lab Use Only)-3 Year</t>
  </si>
  <si>
    <t>TXDIR-V-AEDA-02-1Y | Verodin Advanced Environmental Drift Analysis-1 Year</t>
  </si>
  <si>
    <t>TXDIR-V-AEDA-02-3Y | Verodin Advanced Environmental Drift Analysis-3 Year</t>
  </si>
  <si>
    <t>TXDIR-V-AEDAE-02-LAB-1Y | Verodin Advanced Environmental Drift Analysis (Enterprise) (Lab Use Only)-1 Year</t>
  </si>
  <si>
    <t>TXDIR-V-AEDAE-02-LAB-3Y | Verodin Advanced Environmental Drift Analysis (Enterprise) (Lab Use Only)-3 Year</t>
  </si>
  <si>
    <t>TXDIR-V-BASE-05-LAB-1Y | Verodin Director Base Platform with Continuous Validation (Lab Use Only)-1 Year</t>
  </si>
  <si>
    <t>TXDIR-V-BASE-05-LAB-3Y | Verodin Director Base Platform with Continuous Validation (Lab Use Only)-3 Year</t>
  </si>
  <si>
    <t>TXDIR-V-BASE-05-PROMO-1Y | Verodin Director Base Platform with Continuous Validation - Promo-1 Year</t>
  </si>
  <si>
    <t>TXDIR-V-BASE-05-PROMO-3Y | Verodin Director Base Platform with Continuous Validation - Promo-3 Year</t>
  </si>
  <si>
    <t>TXDIR-V-BASE-OP-01-LAB-1Y | Verodin Director Base Platform with Continuous Validation - On-Prem (Lab Use Only)-1 Year</t>
  </si>
  <si>
    <t>TXDIR-V-BASE-OP-01-LAB-3Y | Verodin Director Base Platform with Continuous Validation - On-Prem (Lab Use Only)-3 Year</t>
  </si>
  <si>
    <t>TXDIR-V-BASE-OP-PROMO-1Y | Verodin Director Base Platform with Continuous Validation - On-Prem - Promo-1 Year</t>
  </si>
  <si>
    <t>TXDIR-V-BASE-OP-PROMO-3Y | Verodin Director Base Platform with Continuous Validation - On-Prem - Promo-3 Year</t>
  </si>
  <si>
    <t>TXDIR-V-CS-TH-E-01-LAB-1Y | Verodin Cloud Service Theater (Enterprise) (Lab Use Only)-1 Year</t>
  </si>
  <si>
    <t>TXDIR-V-CS-TH-E-01-LAB-3Y | Verodin Cloud Service Theater (Enterprise) (Lab Use Only)-3 Year</t>
  </si>
  <si>
    <t>TXDIR-V-CVM-01-1Y | Verodin Cloud Validation Module-1 Year</t>
  </si>
  <si>
    <t>TXDIR-V-CVM-01-3Y | Verodin Cloud Validation Module-3 Year</t>
  </si>
  <si>
    <t>TXDIR-V-EMT-TH-LAB-1Y | Verodin Email Theater (Lab Use Only)-1 Year</t>
  </si>
  <si>
    <t>TXDIR-V-EMT-TH-LAB-3Y | Verodin Email Theater (Lab Use Only)-3 Year</t>
  </si>
  <si>
    <t>TXDIR-V-END-TH-LAB-1Y | Verodin Protected Theater (Lab Use Only)-1 Year</t>
  </si>
  <si>
    <t>TXDIR-V-END-TH-LAB-3Y | Verodin Protected Theater (Lab Use Only)-3 Year</t>
  </si>
  <si>
    <t>TXDIR-V-POC-4W-LAB-1Y | Verodin Proof of Concept (Lab Use Only)-1 Year</t>
  </si>
  <si>
    <t>TXDIR-V-POC-4W-LAB-3Y | Verodin Proof of Concept (Lab Use Only)-3 Year</t>
  </si>
  <si>
    <t>TXDIR-V-TAAM-LAB-1Y | Threat Actor Assurance Module (Lab Use Only)-1 Year</t>
  </si>
  <si>
    <t>TXDIR-V-TAAM-LAB-3Y | Threat Actor Assurance Module (Lab Use Only)-3 Year</t>
  </si>
  <si>
    <t>TXDIR-V-CVM-01-PROMO-C-1Y | Verodin Cloud Validation Module Promotion - Cloud Billing-1 Year</t>
  </si>
  <si>
    <t>TXDIR-V-CVM-01-PROMO-C-3Y | Verodin Cloud Validation Module Promotion - Cloud Billing-3 Year</t>
  </si>
  <si>
    <t>TXDIR-V-TAAM-U-C-1Y | Threat Actor Assurance Module - Unlimited - Cloud Billing-1 Year</t>
  </si>
  <si>
    <t>TXDIR-V-TAAM-U-C-3Y | Threat Actor Assurance Module - Unlimited - Cloud Billing-3 Year</t>
  </si>
  <si>
    <t>TXDIR-V-ACT-U-01-1Y | Verodin Flex Actors - Unlimited-1 Year</t>
  </si>
  <si>
    <t>TXDIR-V-AEDAE-U-02-1Y | Verodin Advanced Environmental Drift Analysis (Enterprise) - Unlimited-1 Year</t>
  </si>
  <si>
    <t>TXDIR-V-DIR-OP-U-01-1Y | Verodin Director Base Platform with Continuous Validation - On-Prem - Unlimited-1 Year</t>
  </si>
  <si>
    <t>TXDIR-V-CS-ACT-B-01-1Y | Verodin Cloud Flex Actors - Included with Base Platform-1 Year</t>
  </si>
  <si>
    <t>TXDIR-V-CS-ACT-B-01-LAB-1Y | Verodin Cloud Flex Actors - Included with Base Platform (Lab Use Only)-1 Year</t>
  </si>
  <si>
    <t>TXDIR-V-CS-ACT-PROMO-1Y | Verodin Cloud Flex Promo Actors-1 Year</t>
  </si>
  <si>
    <t>TXDIR-V-CS-ACT-U-01-1Y | Verodin Cloud Flex Actors - Unlimited-1 Year</t>
  </si>
  <si>
    <t>TXDIR-V-CS-ACTOR-1Y | Verodin Cloud Flex Actors-1 Year</t>
  </si>
  <si>
    <t>TXDIR-V-CS-ACTOR-LAB-1Y | Verodin Cloud Flex Actors (Lab Use Only)-1 Year</t>
  </si>
  <si>
    <t>TXDIR-V-CS-AEDA-02-1Y | Verodin Cloud Advanced Environmental Drift Analysis-1 Year</t>
  </si>
  <si>
    <t>TXDIR-V-CS-AEDA-PROMO-1Y | Verodin Cloud Advanced Environmental Drift Analysis - Promo-1 Year</t>
  </si>
  <si>
    <t>TXDIR-V-CS-AEDAE-02-1Y | Verodin Cloud Advanced Environmental Drift Analysis (Enterprise)-1 Year</t>
  </si>
  <si>
    <t>TXDIR-V-CS-AEDAE-02-LAB-1Y | Verodin Cloud Advanced Environmental Drift Analysis (Enterprise) (Lab Use Only)-1 Year</t>
  </si>
  <si>
    <t>TXDIR-V-CS-AEDAE-U-02-1Y | Verodin Cloud Advanced Environmental Drift Analysis (Enterprise) - Unlimited-1 Year</t>
  </si>
  <si>
    <t>TXDIR-V-CS-BASE-05-1Y | Verodin Cloud Director Base Platform with Continuous Validation-1 Year</t>
  </si>
  <si>
    <t>TXDIR-V-CS-BASE-05-LAB-1Y | Verodin Cloud Director Base Platform with Continuous Validation (Lab Use Only)-1 Year</t>
  </si>
  <si>
    <t>TXDIR-V-CS-BASE-05-PROMO-1Y | Verodin Cloud Director Base Platform with Continuous Validation - Promo-1 Year</t>
  </si>
  <si>
    <t>TXDIR-V-CS-EMT-TH-1Y | Verodin Cloud Email Theater-1 Year</t>
  </si>
  <si>
    <t>TXDIR-V-CS-EMT-TH-LAB-1Y | Verodin Cloud Email Theater (Lab Use Only)-1 Year</t>
  </si>
  <si>
    <t>TXDIR-V-CS-EMT-TH-PROMO-1Y | Verodin Cloud Email Theater - Promo-1 Year</t>
  </si>
  <si>
    <t>TXDIR-V-CS-EMT-TH-U-01-1Y | Verodin Cloud Email Theater - Unlimited-1 Year</t>
  </si>
  <si>
    <t>TXDIR-V-CS-END-TH-1Y | Verodin Cloud Protected Theater-1 Year</t>
  </si>
  <si>
    <t>TXDIR-V-CS-END-TH-LAB-1Y | Verodin Cloud Protected Theater (Lab Use Only)-1 Year</t>
  </si>
  <si>
    <t>TXDIR-V-CS-END-TH-PROMO-1Y | Verodin Cloud Protected Theater - Promo-1 Year</t>
  </si>
  <si>
    <t>TXDIR-V-CS-END-TH-U-01-1Y | Verodin Cloud Protected Theater - Unlimited-1 Year</t>
  </si>
  <si>
    <t>TXDIR-V-CS-TAAM-1Y | Threat Actor Cloud Assurance Module-1 Year</t>
  </si>
  <si>
    <t>TXDIR-V-CS-TAAM-LAB-1Y | Verodin CS Threat Actor Assurance Module (Lab Use Only)-1 Year</t>
  </si>
  <si>
    <t>TXDIR-V-CS-TAAM-PROMO-1Y | Verodin CS Threat Actor Cloud Assurance Module - Promo-1 Year</t>
  </si>
  <si>
    <t>TXDIR-V-CS-TAAM-U-1Y | Verodin CS Threat Actor Assurance Module - Unlimited-1 Year</t>
  </si>
  <si>
    <t>TXDIR-V-CVM-01-PROMO-1Y | Verodin Cloud Validation Module 01 Promotion-1 Year</t>
  </si>
  <si>
    <t>TXDIR-V-TAAM-U-1Y | Threat Actor Assurance Module - Unlimited-1 Year</t>
  </si>
  <si>
    <t>TXDIR-V-ACT-PROMO-3Y | Verodin Flex Promo Actors-3 Year</t>
  </si>
  <si>
    <t>TXDIR-V-ACT-U-01-3Y | Verodin Flex Actors - Unlimited-3 Year</t>
  </si>
  <si>
    <t>TXDIR-V-AEDA-PROMO-3Y | Verodin Advanced Environmental Drift Analysis - Promo-3 Year</t>
  </si>
  <si>
    <t>TXDIR-V-AEDAE-U-02-3Y | Verodin Advanced Environmental Drift Analysis (Enterprise) - Unlimited-3 Year</t>
  </si>
  <si>
    <t>TXDIR-V-DIR-OP-U-01-3Y | Verodin Director Base Platform with Continuous Validation - On-Prem - Unlimited-3 Year</t>
  </si>
  <si>
    <t>TXDIR-V-EMT-TH-PROMO-3Y | Verodin Email Theater - Promo-3 Year</t>
  </si>
  <si>
    <t>TXDIR-V-END-TH-PROMO-3Y | Verodin Protected Theater - Promo-3 Year</t>
  </si>
  <si>
    <t>TXDIR-V-TAAM-PROMO-3Y | Threat Actor Assurance Module - Promo-3 Year</t>
  </si>
  <si>
    <t>TXDIR-V-CS-ACT-B-01-3Y | Verodin Cloud Flex Actors - Included with Base Platform-3 Year</t>
  </si>
  <si>
    <t>TXDIR-V-CS-ACT-B-01-LAB-3Y | Verodin Cloud Flex Actors - Included with Base Platform (Lab Use Only)-3 Year</t>
  </si>
  <si>
    <t>TXDIR-V-CS-ACT-PROMO-3Y | Verodin Cloud Flex Promo Actors-3 Year</t>
  </si>
  <si>
    <t>TXDIR-V-CS-ACT-U-01-3Y | Verodin Cloud Flex Actors - Unlimited-3 Year</t>
  </si>
  <si>
    <t>TXDIR-V-CS-ACTOR-3Y | Verodin Cloud Flex Actors-3 Year</t>
  </si>
  <si>
    <t>TXDIR-V-CS-ACTOR-LAB-3Y | Verodin Cloud Flex Actors (Lab Use Only)-3 Year</t>
  </si>
  <si>
    <t>TXDIR-V-CS-AEDA-02-3Y | Verodin Cloud Advanced Environmental Drift Analysis-3 Year</t>
  </si>
  <si>
    <t>TXDIR-V-CS-AEDA-PROMO-3Y | Verodin Cloud Advanced Environmental Drift Analysis - Promo-3 Year</t>
  </si>
  <si>
    <t>TXDIR-V-CS-AEDAE-02-3Y | Verodin Cloud Advanced Environmental Drift Analysis (Enterprise)-3 Year</t>
  </si>
  <si>
    <t>TXDIR-V-CS-AEDAE-02-LAB-3Y | Verodin Cloud Advanced Environmental Drift Analysis (Enterprise) (Lab Use Only)-3 Year</t>
  </si>
  <si>
    <t>TXDIR-V-CS-AEDAE-U-02-3Y | Verodin Cloud Advanced Environmental Drift Analysis (Enterprise) - Unlimited-3 Year</t>
  </si>
  <si>
    <t>TXDIR-V-CS-BASE-05-3Y | Verodin Cloud Director Base Platform with Continuous Validation-3 Year</t>
  </si>
  <si>
    <t>TXDIR-V-CS-BASE-05-LAB-3Y | Verodin Cloud Director Base Platform with Continuous Validation (Lab Use Only)-3 Year</t>
  </si>
  <si>
    <t>TXDIR-V-CS-BASE-05-PROMO-3Y | Verodin Cloud Director Base Platform with Continuous Validation - Promo-3 Year</t>
  </si>
  <si>
    <t>TXDIR-V-CS-EMT-TH-3Y | Verodin Cloud Email Theater-3 Year</t>
  </si>
  <si>
    <t>TXDIR-V-CS-EMT-TH-LAB-3Y | Verodin Cloud Email Theater (Lab Use Only)-3 Year</t>
  </si>
  <si>
    <t>TXDIR-V-CS-EMT-TH-PROMO-3Y | Verodin Cloud Email Theater - Promo-3 Year</t>
  </si>
  <si>
    <t>TXDIR-V-CS-EMT-TH-U-01-3Y | Verodin Cloud Email Theater - Unlimited-3 Year</t>
  </si>
  <si>
    <t>TXDIR-V-CS-END-TH-3Y | Verodin Cloud Protected Theater-3 Year</t>
  </si>
  <si>
    <t>TXDIR-V-CS-END-TH-LAB-3Y | Verodin Cloud Protected Theater (Lab Use Only)-3 Year</t>
  </si>
  <si>
    <t>TXDIR-V-CS-END-TH-PROMO-3Y | Verodin Cloud Protected Theater - Promo-3 Year</t>
  </si>
  <si>
    <t>TXDIR-V-CS-END-TH-U-01-3Y | Verodin Cloud Protected Theater - Unlimited-3 Year</t>
  </si>
  <si>
    <t>TXDIR-V-CS-TAAM-3Y | Threat Actor Cloud Assurance Module-3 Year</t>
  </si>
  <si>
    <t>TXDIR-V-CS-TAAM-LAB-3Y | Verodin CS Threat Actor Assurance Module (Lab Use Only)-3 Year</t>
  </si>
  <si>
    <t>TXDIR-V-CS-TAAM-PROMO-3Y | Threat Actor Cloud Assurance Module - Promo-3 Year</t>
  </si>
  <si>
    <t>TXDIR-V-CS-TAAM-U-3Y | Verodin CS Threat Actor Assurance Module - Unlimited-3 Year</t>
  </si>
  <si>
    <t>TXDIR-V-CVM-01-PROMO-3Y | Verodin Cloud Validation Module 01 Promotion-3 Year</t>
  </si>
  <si>
    <t>TXDIR-V-TAAM-U-3Y | Threat Actor Assurance Module - Unlimited-3 Year</t>
  </si>
  <si>
    <t>TXDIR-MD-CV-BASE-1Y | Managed Defense Full Coverage Base-1 Year</t>
  </si>
  <si>
    <t>TXDIR-MD-CV-BASE-3Y | Managed Defense Full Coverage Base-3 Year</t>
  </si>
  <si>
    <t>TXDIR-MD-CV-NODE-1999-1Y | Managed Defense Full Coverage Node-1 Year</t>
  </si>
  <si>
    <t>TXDIR-MD-CV-NODE-1999-3Y | Managed Defense Full Coverage Node-3 Year</t>
  </si>
  <si>
    <t>TXDIR-MD-CV-NODE-19999-1Y | Managed Defense Full Coverage Node-1 Year</t>
  </si>
  <si>
    <t>TXDIR-MD-CV-NODE-19999-3Y | Managed Defense Full Coverage Node-3 Year</t>
  </si>
  <si>
    <t>TXDIR-MD-CV-NODE-499-1Y | Managed Defense Full Coverage Node-1 Year</t>
  </si>
  <si>
    <t>TXDIR-MD-CV-NODE-499-3Y | Managed Defense Full Coverage Node-3 Year</t>
  </si>
  <si>
    <t>TXDIR-MD-CV-NODE-4999-1Y | Managed Defense Full Coverage Node-1 Year</t>
  </si>
  <si>
    <t>TXDIR-MD-CV-NODE-4999-3Y | Managed Defense Full Coverage Node-3 Year</t>
  </si>
  <si>
    <t>TXDIR-MD-CV-NODE-49999-1Y | Managed Defense Full Coverage Node-1 Year</t>
  </si>
  <si>
    <t>TXDIR-MD-CV-NODE-49999-3Y | Managed Defense Full Coverage Node-3 Year</t>
  </si>
  <si>
    <t>TXDIR-MD-CV-NODE-74999-1Y | Managed Defense Full Coverage Node-1 Year</t>
  </si>
  <si>
    <t>TXDIR-MD-CV-NODE-74999-3Y | Managed Defense Full Coverage Node-3 Year</t>
  </si>
  <si>
    <t>TXDIR-MD-CV-NODE-999-1Y | Managed Defense Full Coverage Node-1 Year</t>
  </si>
  <si>
    <t>TXDIR-MD-CV-NODE-999-3Y | Managed Defense Full Coverage Node-3 Year</t>
  </si>
  <si>
    <t>TXDIR-MD-CV-NODE-9999-1Y | Managed Defense Full Coverage Node-1 Year</t>
  </si>
  <si>
    <t>TXDIR-MD-CV-NODE-9999-3Y | Managed Defense Full Coverage Node-3 Year</t>
  </si>
  <si>
    <t>TXDIR-MD-CV-NODE-99999-1Y | Managed Defense Full Coverage Node-1 Year</t>
  </si>
  <si>
    <t>TXDIR-MD-CV-NODE-99999-3Y | Managed Defense Full Coverage Node-3 Year</t>
  </si>
  <si>
    <t>TXDIR-MD-CV-NODE-999999-1Y | Managed Defense Full Coverage Node-1 Year</t>
  </si>
  <si>
    <t>TXDIR-MD-CV-NODE-999999-3Y | Managed Defense Full Coverage Node-3 Year</t>
  </si>
  <si>
    <t>TXDIR-MD-CV-NWKND-BASE-1Y | Managed Defense Nights and Weekends Base-1 Year</t>
  </si>
  <si>
    <t>TXDIR-MD-CV-NWKND-BASE-3Y | Managed Defense Nights and Weekends Base-3 Year</t>
  </si>
  <si>
    <t>TXDIR-MD-CV-NWKND-NODE-1999-1Y | Managed Defense Full Coverage Node-1 Year</t>
  </si>
  <si>
    <t>TXDIR-MD-CV-NWKND-NODE-1999-3Y | Managed Defense Nights and Weekends Node-3 Year</t>
  </si>
  <si>
    <t>TXDIR-MD-CV-NWKND-NODE-19999-1Y | Managed Defense Full Coverage Node-1 Year</t>
  </si>
  <si>
    <t>TXDIR-MD-CV-NWKND-NODE-19999-3Y | Managed Defense Nights and Weekends Node-3 Year</t>
  </si>
  <si>
    <t>TXDIR-MD-CV-NWKND-NODE-499-1Y | Managed Defense Full Coverage Node-1 Year</t>
  </si>
  <si>
    <t>TXDIR-MD-CV-NWKND-NODE-499-3Y | Managed Defense Nights and Weekends Node-3 Year</t>
  </si>
  <si>
    <t>TXDIR-MD-CV-NWKND-NODE-4999-1Y | Managed Defense Full Coverage Node-1 Year</t>
  </si>
  <si>
    <t>TXDIR-MD-CV-NWKND-NODE-4999-3Y | Managed Defense Nights and Weekends Node-3 Year</t>
  </si>
  <si>
    <t>TXDIR-MD-CV-NWKND-NODE-49999-1Y | Managed Defense Full Coverage Node-1 Year</t>
  </si>
  <si>
    <t>TXDIR-MD-CV-NWKND-NODE-49999-3Y | Managed Defense Nights and Weekends Node-3 Year</t>
  </si>
  <si>
    <t>TXDIR-MD-CV-NWKND-NODE-74999-1Y | Managed Defense Full Coverage Node-1 Year</t>
  </si>
  <si>
    <t>TXDIR-MD-CV-NWKND-NODE-74999-3Y | Managed Defense Nights and Weekends Node-3 Year</t>
  </si>
  <si>
    <t>TXDIR-MD-CV-NWKND-NODE-999-1Y | Managed Defense Full Coverage Node-1 Year</t>
  </si>
  <si>
    <t>TXDIR-MD-CV-NWKND-NODE-999-3Y | Managed Defense Nights and Weekends Node-3 Year</t>
  </si>
  <si>
    <t>TXDIR-MD-CV-NWKND-NODE-9999-1Y | Managed Defense Full Coverage Node-1 Year</t>
  </si>
  <si>
    <t>TXDIR-MD-CV-NWKND-NODE-9999-3Y | Managed Defense Nights and Weekends Node-3 Year</t>
  </si>
  <si>
    <t>TXDIR-MD-CV-NWKND-NODE-99999-1Y | Managed Defense Nights and Weekends Node-1 Year</t>
  </si>
  <si>
    <t>TXDIR-MD-CV-NWKND-NODE-99999-3Y | Managed Defense Nights and Weekends Node-3 Year</t>
  </si>
  <si>
    <t>TXDIR-MD-CV-NWKND-NODE-999999-1Y | Managed Defense Nights and Weekends Node-1 Year</t>
  </si>
  <si>
    <t>TXDIR-MD-CV-NWKND-NODE-999999-3Y | Managed Defense Nights and Weekends Node-3 Year</t>
  </si>
  <si>
    <t>TXDIR-MD-CV-US-BASE-1Y | Managed Defense Full Coverage Base - US Only-1 Year</t>
  </si>
  <si>
    <t>TXDIR-MD-CV-US-BASE-3Y | Managed Defense Full Coverage Base - US Only-3 Year</t>
  </si>
  <si>
    <t>TXDIR-MD-CV-US-NODE-1999-1Y | Managed Defense Full Coverage Node - US Only-1 Year</t>
  </si>
  <si>
    <t>TXDIR-MD-CV-US-NODE-1999-3Y | Managed Defense Full Coverage Node - US Only-3 Year</t>
  </si>
  <si>
    <t>TXDIR-MD-CV-US-NODE-19999-1Y | Managed Defense Full Coverage Node - US Only-1 Year</t>
  </si>
  <si>
    <t>TXDIR-MD-CV-US-NODE-19999-3Y | Managed Defense Full Coverage Node - US Only-3 Year</t>
  </si>
  <si>
    <t>TXDIR-MD-CV-US-NODE-499-1Y | Managed Defense Full Coverage Node - US Only-1 Year</t>
  </si>
  <si>
    <t>TXDIR-MD-CV-US-NODE-499-3Y | Managed Defense Full Coverage Node - US Only-3 Year</t>
  </si>
  <si>
    <t>TXDIR-MD-CV-US-NODE-4999-1Y | Managed Defense Full Coverage Node - US Only-1 Year</t>
  </si>
  <si>
    <t>TXDIR-MD-CV-US-NODE-4999-3Y | Managed Defense Full Coverage Node - US Only-3 Year</t>
  </si>
  <si>
    <t>TXDIR-MD-CV-US-NODE-49999-1Y | Managed Defense Full Coverage Node - US Only-1 Year</t>
  </si>
  <si>
    <t>TXDIR-MD-CV-US-NODE-49999-3Y | Managed Defense Full Coverage Node - US Only-3 Year</t>
  </si>
  <si>
    <t>TXDIR-MD-CV-US-NODE-74999-1Y | Managed Defense Full Coverage Node - US Only-1 Year</t>
  </si>
  <si>
    <t>TXDIR-MD-CV-US-NODE-74999-3Y | Managed Defense Full Coverage Node - US Only-3 Year</t>
  </si>
  <si>
    <t>TXDIR-MD-CV-US-NODE-999-1Y | Managed Defense Full Coverage Node - US Only-1 Year</t>
  </si>
  <si>
    <t>TXDIR-MD-CV-US-NODE-999-3Y | Managed Defense Full Coverage Node - US Only-3 Year</t>
  </si>
  <si>
    <t>TXDIR-MD-CV-US-NODE-9999-1Y | Managed Defense Full Coverage Node - US Only-1 Year</t>
  </si>
  <si>
    <t>TXDIR-MD-CV-US-NODE-9999-3Y | Managed Defense Full Coverage Node - US Only-3 Year</t>
  </si>
  <si>
    <t>TXDIR-MD-CV-US-NODE-99999-1Y | Managed Defense Full Coverage Node - US Only-1 Year</t>
  </si>
  <si>
    <t>TXDIR-MD-CV-US-NODE-99999-3Y | Managed Defense Full Coverage Node - US Only-3 Year</t>
  </si>
  <si>
    <t>TXDIR-MD-CV-US-NODE-999999-1Y | Managed Defense Full Coverage Node - US Only-1 Year</t>
  </si>
  <si>
    <t>TXDIR-MD-CV-US-NODE-999999-3Y | Managed Defense Full Coverage Node - US Only-3 Year</t>
  </si>
  <si>
    <t>TXDIR-MD-MGMT-1Y | Managed Defense Annual Management Subscription-1 Year</t>
  </si>
  <si>
    <t>TXDIR-MD-MGMT-3Y | Managed Defense Annual Management Subscription-3 Year</t>
  </si>
  <si>
    <t>TXDIR-CRDNTN-INTEL-1Y | Intel Enablement Level 2 Coordination-1 Year</t>
  </si>
  <si>
    <t>TXDIR-CRDNTN-INTEL-3Y | Intel Enablement Level 2 Coordination-3 Year</t>
  </si>
  <si>
    <t>TXDIR-CRDNTN-INTEL-LD-1Y | Support Intelligence Coordination Limited Disclosure-1 Year</t>
  </si>
  <si>
    <t>TXDIR-CRDNTN-INTEL-LD-3Y | Support Intelligence Coordination Limited Disclosure-3 Year</t>
  </si>
  <si>
    <t>TXDIR-AIA-LD-USCOM-1Y | Support Intelligence Coordination Limited Disclosure-3 Year</t>
  </si>
  <si>
    <t>TXDIR-AIA-LD-USCOM-3Y | Advanced Intelligence Access Limited Disclosure Commercial-3 Year</t>
  </si>
  <si>
    <t>TXDIR-AIA-LD-USGOV-1Y-US | Advanced Intelligence Access Limited Disclosure US Government-1 Year-US</t>
  </si>
  <si>
    <t>TXDIR-AIA-LD-USGOV-3Y-US | Advanced Intelligence Access Limited Disclosure US Government-3 Year-US</t>
  </si>
  <si>
    <t>TXDIR-AIA-USCOM-1Y | Advanced Intelligence Access Commercial US-1 Year</t>
  </si>
  <si>
    <t>TXDIR-AIA-USCOM-3Y | Advanced Intelligence Access Commercial US-3 Year</t>
  </si>
  <si>
    <t>TXDIR-AIA-USGOV-1Y-US | Advanced Intelligence Access Government US-1 Year-US</t>
  </si>
  <si>
    <t>TXDIR-AIA-USGOV-3Y-US | Advanced Intelligence Access Government US-3 Year-US</t>
  </si>
  <si>
    <t>TXDIR-DIGITAL-THREAT-MONITORING-GOV-1999-1Y | Mandiant Threat Intelligence Digital Threat Monitoring Government-1999-1 Year</t>
  </si>
  <si>
    <t>TXDIR-DIGITAL-THREAT-MONITORING-GOV-1999-3Y | Mandiant Threat Intelligence Digital Threat Monitoring Government-1999-3 Year</t>
  </si>
  <si>
    <t>TXDIR-DIGITAL-THREAT-MONITORING-GOV-4999-1Y | Mandiant Threat Intelligence Digital Threat Monitoring Government-4999-1 Year</t>
  </si>
  <si>
    <t>TXDIR-DIGITAL-THREAT-MONITORING-GOV-4999-3Y | Mandiant Threat Intelligence Digital Threat Monitoring Government-4999-3 Year</t>
  </si>
  <si>
    <t>TXDIR-DIGITAL-THREAT-MONITORING-GOV-9999-1Y | Mandiant Threat Intelligence Digital Threat Monitoring Government-9999-1 Year</t>
  </si>
  <si>
    <t>TXDIR-DIGITAL-THREAT-MONITORING-GOV-9999-3Y | Mandiant Threat Intelligence Digital Threat Monitoring Government-9999-3 Year</t>
  </si>
  <si>
    <t>TXDIR-DIGITAL-THREAT-MONITORING-GOV-19999-1Y | Mandiant Threat Intelligence Digital Threat Monitoring Government-19999-1 Year</t>
  </si>
  <si>
    <t>TXDIR-DIGITAL-THREAT-MONITORING-GOV-19999-3Y | Mandiant Threat Intelligence Digital Threat Monitoring Government-19999-3 Year</t>
  </si>
  <si>
    <t>TXDIR-DIGITAL-THREAT-MONITORING-GOV-49999-1Y | Mandiant Threat Intelligence Digital Threat Monitoring Government-49999-1 Year</t>
  </si>
  <si>
    <t>TXDIR-DIGITAL-THREAT-MONITORING-GOV-49999-3Y | Mandiant Threat Intelligence Digital Threat Monitoring Government-49999-3 Year</t>
  </si>
  <si>
    <t>TXDIR-DIGITAL-THREAT-MONITORING-GOV-74999-1Y | Mandiant Threat Intelligence Digital Threat Monitoring Government-74999-1 Year</t>
  </si>
  <si>
    <t>TXDIR-DIGITAL-THREAT-MONITORING-GOV-74999-3Y | Mandiant Threat Intelligence Digital Threat Monitoring Government-74999-3 Year</t>
  </si>
  <si>
    <t>TXDIR-DIGITAL-THREAT-MONITORING-GOV-999999-1Y | Mandiant Threat Intelligence Digital Threat Monitoring Government-999999-1 Year</t>
  </si>
  <si>
    <t>TXDIR-DIGITAL-THREAT-MONITORING-GOV-999999-3Y | Mandiant Threat Intelligence Digital Threat Monitoring Government-999999-3 Year</t>
  </si>
  <si>
    <t>TXDIR-FUSION-GOV-1999-1Y | Mandiant Threat Intelligence Fusion Government-1999-1 Year</t>
  </si>
  <si>
    <t>TXDIR-FUSION-GOV-1999-3Y | Mandiant Threat Intelligence Fusion Government-1999-3 Year</t>
  </si>
  <si>
    <t>TXDIR-FUSION-GOV-4999-1Y | Mandiant Threat Intelligence Fusion Government-4999-1 Year</t>
  </si>
  <si>
    <t>TXDIR-FUSION-GOV-4999-3Y | Mandiant Threat Intelligence Fusion Government-4999-3 Year</t>
  </si>
  <si>
    <t>TXDIR-FUSION-GOV-9999-1Y | Mandiant Threat Intelligence Fusion Government-9999-1 Year</t>
  </si>
  <si>
    <t>TXDIR-FUSION-GOV-9999-3Y | Mandiant Threat Intelligence Fusion Government-9999-3 Year</t>
  </si>
  <si>
    <t>TXDIR-FUSION-GOV-19999-1Y | Mandiant Threat Intelligence Fusion Government-19999-1 Year</t>
  </si>
  <si>
    <t>TXDIR-FUSION-GOV-19999-3Y | Mandiant Threat Intelligence Fusion Government-19999-3 Year</t>
  </si>
  <si>
    <t>TXDIR-FUSION-GOV-49999-1Y | Mandiant Threat Intelligence Fusion Government-49999-1 Year</t>
  </si>
  <si>
    <t>TXDIR-FUSION-GOV-49999-3Y | Mandiant Threat Intelligence Fusion Government-49999-3 Year</t>
  </si>
  <si>
    <t>TXDIR-FUSION-GOV-74999-1Y | Mandiant Threat Intelligence Fusion Government-74999-1 Year</t>
  </si>
  <si>
    <t>TXDIR-FUSION-GOV-74999-3Y | Mandiant Threat Intelligence Fusion Government-74999-3 Year</t>
  </si>
  <si>
    <t>TXDIR-FUSION-GOV-999999-1Y | Mandiant Threat Intelligence Fusion Government-999999-1 Year</t>
  </si>
  <si>
    <t>TXDIR-FUSION-GOV-999999-3Y | Mandiant Threat Intelligence Fusion Government-999999-3 Year</t>
  </si>
  <si>
    <t>TXDIR-SECURITY-OPERATIONS-GOV-1999-1Y | Mandiant Threat Intelligence Security Operations Government-1999-1 Year</t>
  </si>
  <si>
    <t>TXDIR-SECURITY-OPERATIONS-GOV-1999-3Y | Mandiant Threat Intelligence Security Operations Government-1999-3 Year</t>
  </si>
  <si>
    <t>TXDIR-SECURITY-OPERATIONS-GOV-4999-1Y | Mandiant Threat Intelligence Security Operations Government-4999-1 Year</t>
  </si>
  <si>
    <t>TXDIR-SECURITY-OPERATIONS-GOV-4999-3Y | Mandiant Threat Intelligence Security Operations Government-4999-3 Year</t>
  </si>
  <si>
    <t>TXDIR-SECURITY-OPERATIONS-GOV-9999-1Y | Mandiant Threat Intelligence Security Operations Government-9999-1 Year</t>
  </si>
  <si>
    <t>TXDIR-SECURITY-OPERATIONS-GOV-9999-3Y | Mandiant Threat Intelligence Security Operations Government-9999-3 Year</t>
  </si>
  <si>
    <t>TXDIR-SECURITY-OPERATIONS-GOV-19999-1Y | Mandiant Threat Intelligence Security Operations Government-19999-1 Year</t>
  </si>
  <si>
    <t>TXDIR-SECURITY-OPERATIONS-GOV-19999-3Y | Mandiant Threat Intelligence Security Operations Government-19999-3 Year</t>
  </si>
  <si>
    <t>TXDIR-SECURITY-OPERATIONS-GOV-49999-1Y | Mandiant Threat Intelligence Security Operations Government-49999-1 Year</t>
  </si>
  <si>
    <t>TXDIR-SECURITY-OPERATIONS-GOV-49999-3Y | Mandiant Threat Intelligence Security Operations Government-49999-3 Year</t>
  </si>
  <si>
    <t>TXDIR-SECURITY-OPERATIONS-GOV-74999-1Y | Mandiant Threat Intelligence Security Operations Government-74999-1 Year</t>
  </si>
  <si>
    <t>TXDIR-SECURITY-OPERATIONS-GOV-74999-3Y | Mandiant Threat Intelligence Security Operations Government-74999-3 Year</t>
  </si>
  <si>
    <t>TXDIR-SECURITY-OPERATIONS-GOV-999999-1Y | Mandiant Threat Intelligence Security Operations Government-999999-1 Year</t>
  </si>
  <si>
    <t>TXDIR-SECURITY-OPERATIONS-GOV-999999-3Y | Mandiant Threat Intelligence Security Operations Government-999999-3 Year</t>
  </si>
  <si>
    <t>TXDIR-VULNERABILITY-GOV-1999-1Y | Mandiant Threat Intelligence Vulnerability Government-1999-1 Year</t>
  </si>
  <si>
    <t>TXDIR-VULNERABILITY-GOV-1999-3Y | Mandiant Threat Intelligence Vulnerability Government-1999-3 Year</t>
  </si>
  <si>
    <t>TXDIR-VULNERABILITY-GOV-4999-1Y | Mandiant Threat Intelligence Vulnerability Government-4999-1 Year</t>
  </si>
  <si>
    <t>TXDIR-VULNERABILITY-GOV-4999-3Y | Mandiant Threat Intelligence Vulnerability Government-4999-3 Year</t>
  </si>
  <si>
    <t>TXDIR-VULNERABILITY-GOV-9999-1Y | Mandiant Threat Intelligence Vulnerability Government-9999-1 Year</t>
  </si>
  <si>
    <t>TXDIR-VULNERABILITY-GOV-9999-3Y | Mandiant Threat Intelligence Vulnerability Government-9999-3 Year</t>
  </si>
  <si>
    <t>TXDIR-VULNERABILITY-GOV-19999-1Y | Mandiant Threat Intelligence Vulnerability Government-19999-1 Year</t>
  </si>
  <si>
    <t>TXDIR-VULNERABILITY-GOV-19999-3Y | Mandiant Threat Intelligence Vulnerability Government-19999-3 Year</t>
  </si>
  <si>
    <t>TXDIR-VULNERABILITY-GOV-49999-1Y | Mandiant Threat Intelligence Vulnerability Government-49999-1 Year</t>
  </si>
  <si>
    <t>TXDIR-VULNERABILITY-GOV-49999-3Y | Mandiant Threat Intelligence Vulnerability Government-49999-3 Year</t>
  </si>
  <si>
    <t>TXDIR-VULNERABILITY-GOV-74999-1Y | Mandiant Threat Intelligence Vulnerability Government-74999-1 Year</t>
  </si>
  <si>
    <t>TXDIR-VULNERABILITY-GOV-74999-3Y | Mandiant Threat Intelligence Vulnerability Government-74999-3 Year</t>
  </si>
  <si>
    <t>TXDIR-VULNERABILITY-GOV-999999-1Y | Mandiant Threat Intelligence Vulnerability Government-999999-1 Year</t>
  </si>
  <si>
    <t>TXDIR-VULNERABILITY-GOV-999999-3Y | Mandiant Threat Intelligence Vulnerability Government-999999-3 Year</t>
  </si>
  <si>
    <t>TXDIR-GSI-EOD-ENT-BASE-1Y | Expertise-On-Demand Base Enterprise Package - 1 Yr. | Provides flexible access to FireEye's industry-recognized security expertise and threat intelligence.  Minimum required Expertise-on-Demand Subscription Package</t>
  </si>
  <si>
    <t>TXDIR-CS-GSI-EOD-UNIT-199-1Y | Additional Expertise-on-Demand Credit</t>
  </si>
  <si>
    <t>TXDIR-CS-GSI-EOD-2H-SLA-1Y | 1 Year Mandiant Incident Response Retainer with 2 Hour SLA</t>
  </si>
  <si>
    <t>TXDIR-CS-GSI-EOD-4H-SLA-1Y | 1 Year Mandiant Incident Response Retainer with 4 Hour 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</si>
</sst>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00"/>
    <numFmt numFmtId="165" formatCode="[$-10409]&quot;$&quot;#,##0.00;\(&quot;$&quot;#,##0.00\)"/>
  </numFmts>
  <fonts count="16" x14ac:knownFonts="1">
    <font>
      <sz val="11"/>
      <color theme="1"/>
      <name val="Calibri"/>
      <family val="2"/>
      <scheme val="minor"/>
    </font>
    <font>
      <b/>
      <sz val="11"/>
      <color theme="1"/>
      <name val="Calibri"/>
      <family val="2"/>
      <scheme val="minor"/>
    </font>
    <font>
      <sz val="22"/>
      <color theme="1"/>
      <name val="Calibri"/>
      <family val="2"/>
      <scheme val="minor"/>
    </font>
    <font>
      <sz val="16"/>
      <color theme="1"/>
      <name val="Calibri"/>
      <family val="2"/>
      <scheme val="minor"/>
    </font>
    <font>
      <b/>
      <sz val="11"/>
      <name val="Calibri"/>
      <family val="2"/>
      <scheme val="minor"/>
    </font>
    <font>
      <sz val="12"/>
      <color theme="1"/>
      <name val="Calibri"/>
      <family val="2"/>
      <scheme val="minor"/>
    </font>
    <font>
      <sz val="11"/>
      <name val="Calibri"/>
      <family val="2"/>
      <scheme val="minor"/>
    </font>
    <font>
      <sz val="11"/>
      <color theme="1"/>
      <name val="Calibri"/>
      <family val="2"/>
      <scheme val="minor"/>
    </font>
    <font>
      <sz val="10"/>
      <color theme="1"/>
      <name val="Calibri"/>
      <family val="2"/>
    </font>
    <font>
      <sz val="10"/>
      <color rgb="FF000000"/>
      <name val="Calibri"/>
      <family val="2"/>
    </font>
    <font>
      <sz val="16"/>
      <name val="Calibri"/>
      <family val="2"/>
      <scheme val="minor"/>
    </font>
    <font>
      <sz val="11"/>
      <color rgb="FF000000"/>
      <name val="Calibri"/>
      <family val="2"/>
      <scheme val="minor"/>
    </font>
    <font>
      <sz val="11"/>
      <color indexed="8"/>
      <name val="Calibri"/>
      <family val="2"/>
    </font>
    <font>
      <u/>
      <sz val="11"/>
      <color theme="10"/>
      <name val="Calibri"/>
      <family val="2"/>
      <scheme val="minor"/>
    </font>
    <font>
      <sz val="10"/>
      <name val="Calibri"/>
      <family val="2"/>
      <scheme val="minor"/>
    </font>
    <font>
      <sz val="11"/>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12" fillId="0" borderId="0" applyNumberFormat="0" applyFill="0" applyBorder="0" applyProtection="0"/>
    <xf numFmtId="0" fontId="13" fillId="0" borderId="0" applyNumberFormat="0" applyFill="0" applyBorder="0" applyAlignment="0" applyProtection="0"/>
  </cellStyleXfs>
  <cellXfs count="64">
    <xf numFmtId="0" fontId="0" fillId="0" borderId="0" xfId="0"/>
    <xf numFmtId="0" fontId="4" fillId="0" borderId="0" xfId="0" applyFont="1" applyAlignment="1">
      <alignment horizontal="center" wrapText="1"/>
    </xf>
    <xf numFmtId="0" fontId="1" fillId="0" borderId="0" xfId="0" applyFont="1" applyAlignment="1">
      <alignment horizontal="center" wrapText="1"/>
    </xf>
    <xf numFmtId="0" fontId="6" fillId="0" borderId="0" xfId="1" applyFont="1" applyAlignment="1">
      <alignment vertical="top" wrapText="1"/>
    </xf>
    <xf numFmtId="0" fontId="5" fillId="0" borderId="0" xfId="1" applyAlignment="1">
      <alignment wrapText="1"/>
    </xf>
    <xf numFmtId="2" fontId="5" fillId="0" borderId="0" xfId="1" applyNumberFormat="1" applyAlignment="1">
      <alignment wrapText="1"/>
    </xf>
    <xf numFmtId="9" fontId="6" fillId="0" borderId="0" xfId="1" applyNumberFormat="1" applyFont="1" applyAlignment="1">
      <alignment vertical="top" wrapText="1"/>
    </xf>
    <xf numFmtId="44" fontId="6" fillId="0" borderId="0" xfId="1" applyNumberFormat="1" applyFont="1" applyAlignment="1">
      <alignment vertical="top" wrapText="1"/>
    </xf>
    <xf numFmtId="43" fontId="6" fillId="0" borderId="0" xfId="2" applyFont="1" applyBorder="1" applyAlignment="1">
      <alignment vertical="top" wrapText="1"/>
    </xf>
    <xf numFmtId="44" fontId="6" fillId="0" borderId="0" xfId="3" applyFont="1" applyBorder="1" applyAlignment="1">
      <alignment vertical="top" wrapText="1"/>
    </xf>
    <xf numFmtId="9" fontId="6" fillId="0" borderId="0" xfId="4" applyFont="1" applyBorder="1" applyAlignment="1">
      <alignment vertical="top" wrapText="1"/>
    </xf>
    <xf numFmtId="0" fontId="5" fillId="0" borderId="0" xfId="1" applyAlignment="1">
      <alignment horizontal="center" wrapText="1"/>
    </xf>
    <xf numFmtId="44" fontId="5" fillId="0" borderId="0" xfId="3" applyFont="1" applyBorder="1" applyAlignment="1">
      <alignment horizontal="center" wrapText="1"/>
    </xf>
    <xf numFmtId="0" fontId="8" fillId="0" borderId="0" xfId="0" applyFont="1" applyAlignment="1">
      <alignment horizontal="left" vertical="center" wrapText="1"/>
    </xf>
    <xf numFmtId="164" fontId="8" fillId="0" borderId="0" xfId="0" applyNumberFormat="1" applyFont="1" applyAlignment="1">
      <alignment horizontal="center" vertical="center"/>
    </xf>
    <xf numFmtId="9" fontId="0" fillId="0" borderId="0" xfId="5" applyFont="1" applyBorder="1"/>
    <xf numFmtId="164" fontId="0" fillId="0" borderId="0" xfId="0" applyNumberFormat="1"/>
    <xf numFmtId="0" fontId="8" fillId="0" borderId="0" xfId="0" applyFont="1" applyAlignment="1">
      <alignment wrapText="1"/>
    </xf>
    <xf numFmtId="164" fontId="8" fillId="0" borderId="0" xfId="0" applyNumberFormat="1" applyFont="1" applyAlignment="1">
      <alignment horizontal="center"/>
    </xf>
    <xf numFmtId="0" fontId="8" fillId="0" borderId="0" xfId="0" applyFont="1"/>
    <xf numFmtId="0" fontId="9" fillId="0" borderId="0" xfId="0" applyFont="1" applyAlignment="1">
      <alignment vertical="center" wrapText="1"/>
    </xf>
    <xf numFmtId="8" fontId="9" fillId="0" borderId="0" xfId="0" applyNumberFormat="1" applyFont="1" applyAlignment="1">
      <alignment horizontal="center" vertical="center"/>
    </xf>
    <xf numFmtId="0" fontId="6" fillId="0" borderId="0" xfId="0" applyFont="1" applyAlignment="1">
      <alignment horizontal="center" wrapText="1"/>
    </xf>
    <xf numFmtId="0" fontId="6" fillId="0" borderId="0" xfId="0" applyFont="1"/>
    <xf numFmtId="0" fontId="4" fillId="0" borderId="1" xfId="0" applyFont="1" applyBorder="1" applyAlignment="1">
      <alignment horizontal="center" wrapText="1"/>
    </xf>
    <xf numFmtId="0" fontId="1" fillId="0" borderId="1" xfId="0" applyFont="1" applyBorder="1" applyAlignment="1">
      <alignment horizontal="center" wrapText="1"/>
    </xf>
    <xf numFmtId="0" fontId="6" fillId="0" borderId="2" xfId="0" applyFont="1" applyBorder="1" applyAlignment="1">
      <alignment horizontal="center" vertical="top" wrapText="1"/>
    </xf>
    <xf numFmtId="0" fontId="0" fillId="0" borderId="2" xfId="0" applyBorder="1" applyAlignment="1">
      <alignment horizontal="center" vertical="top"/>
    </xf>
    <xf numFmtId="3" fontId="0" fillId="0" borderId="2" xfId="0" applyNumberFormat="1" applyBorder="1" applyAlignment="1">
      <alignment horizontal="left" vertical="top" wrapText="1"/>
    </xf>
    <xf numFmtId="44" fontId="6" fillId="0" borderId="2" xfId="6" applyFont="1" applyBorder="1" applyAlignment="1">
      <alignment vertical="top" wrapText="1"/>
    </xf>
    <xf numFmtId="10" fontId="6" fillId="0" borderId="2" xfId="5" applyNumberFormat="1" applyFont="1" applyBorder="1" applyAlignment="1">
      <alignment horizontal="center" vertical="top" wrapText="1"/>
    </xf>
    <xf numFmtId="44" fontId="6" fillId="0" borderId="2" xfId="0" applyNumberFormat="1" applyFont="1" applyBorder="1" applyAlignment="1">
      <alignment vertical="top" wrapText="1"/>
    </xf>
    <xf numFmtId="0" fontId="6" fillId="0" borderId="0" xfId="0" applyFont="1" applyAlignment="1">
      <alignment vertical="top"/>
    </xf>
    <xf numFmtId="0" fontId="6" fillId="0" borderId="1" xfId="0" applyFont="1" applyBorder="1" applyAlignment="1">
      <alignment horizontal="center" vertical="top" wrapText="1"/>
    </xf>
    <xf numFmtId="0" fontId="0" fillId="0" borderId="1" xfId="0" applyBorder="1" applyAlignment="1">
      <alignment horizontal="center" vertical="top"/>
    </xf>
    <xf numFmtId="3" fontId="0" fillId="0" borderId="1" xfId="0" applyNumberFormat="1" applyBorder="1" applyAlignment="1">
      <alignment horizontal="left" vertical="top" wrapText="1"/>
    </xf>
    <xf numFmtId="44" fontId="6" fillId="0" borderId="1" xfId="6" applyFont="1" applyBorder="1" applyAlignment="1">
      <alignment vertical="top" wrapText="1"/>
    </xf>
    <xf numFmtId="10" fontId="6" fillId="0" borderId="1" xfId="5" applyNumberFormat="1" applyFont="1" applyBorder="1" applyAlignment="1">
      <alignment horizontal="center" vertical="top" wrapText="1"/>
    </xf>
    <xf numFmtId="44" fontId="6" fillId="0" borderId="1" xfId="0" applyNumberFormat="1" applyFont="1" applyBorder="1" applyAlignment="1">
      <alignment vertical="top" wrapText="1"/>
    </xf>
    <xf numFmtId="44" fontId="0" fillId="0" borderId="1" xfId="6" applyFont="1" applyBorder="1" applyAlignment="1">
      <alignment horizontal="center" vertical="top" wrapText="1"/>
    </xf>
    <xf numFmtId="44" fontId="6" fillId="0" borderId="1" xfId="6" applyFont="1" applyFill="1" applyBorder="1" applyAlignment="1">
      <alignment vertical="top" wrapText="1"/>
    </xf>
    <xf numFmtId="165" fontId="11" fillId="0" borderId="1" xfId="0" applyNumberFormat="1" applyFont="1" applyBorder="1" applyAlignment="1">
      <alignment horizontal="right" vertical="top" wrapText="1" readingOrder="1"/>
    </xf>
    <xf numFmtId="10" fontId="11" fillId="0" borderId="1" xfId="5" applyNumberFormat="1" applyFont="1" applyBorder="1" applyAlignment="1">
      <alignment horizontal="center" vertical="top" wrapText="1" readingOrder="1"/>
    </xf>
    <xf numFmtId="0" fontId="0" fillId="0" borderId="1" xfId="0" applyBorder="1" applyAlignment="1">
      <alignment horizontal="center" vertical="top" wrapText="1"/>
    </xf>
    <xf numFmtId="44" fontId="0" fillId="0" borderId="1" xfId="6" applyFont="1" applyFill="1" applyBorder="1" applyAlignment="1">
      <alignment vertical="top"/>
    </xf>
    <xf numFmtId="10" fontId="0" fillId="0" borderId="1" xfId="5" applyNumberFormat="1" applyFont="1" applyBorder="1" applyAlignment="1">
      <alignment horizontal="center" vertical="top"/>
    </xf>
    <xf numFmtId="44" fontId="0" fillId="0" borderId="1" xfId="0" applyNumberFormat="1" applyBorder="1" applyAlignment="1">
      <alignment vertical="top"/>
    </xf>
    <xf numFmtId="0" fontId="6" fillId="0" borderId="1" xfId="0" applyFont="1" applyBorder="1" applyAlignment="1">
      <alignment horizontal="center" vertical="top"/>
    </xf>
    <xf numFmtId="164" fontId="0" fillId="0" borderId="1" xfId="0" applyNumberFormat="1" applyBorder="1" applyAlignment="1">
      <alignment vertical="top"/>
    </xf>
    <xf numFmtId="10" fontId="6" fillId="0" borderId="1" xfId="5" applyNumberFormat="1" applyFont="1" applyBorder="1" applyAlignment="1">
      <alignment horizontal="center" vertical="top"/>
    </xf>
    <xf numFmtId="164" fontId="0" fillId="0" borderId="1" xfId="0" applyNumberFormat="1" applyBorder="1" applyAlignment="1">
      <alignment horizontal="right" vertical="top"/>
    </xf>
    <xf numFmtId="0" fontId="6" fillId="0" borderId="0" xfId="0" applyFont="1" applyAlignment="1">
      <alignment horizontal="center" vertical="top"/>
    </xf>
    <xf numFmtId="44" fontId="6" fillId="0" borderId="0" xfId="3" applyFont="1" applyFill="1" applyBorder="1" applyAlignment="1">
      <alignment vertical="top" wrapText="1"/>
    </xf>
    <xf numFmtId="0" fontId="6" fillId="0" borderId="0" xfId="0" applyFont="1" applyAlignment="1">
      <alignment wrapText="1"/>
    </xf>
    <xf numFmtId="0" fontId="2"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10" fillId="0" borderId="0" xfId="0" applyFont="1" applyAlignment="1">
      <alignment horizontal="center"/>
    </xf>
    <xf numFmtId="0" fontId="6" fillId="0" borderId="0" xfId="0" applyFont="1" applyAlignment="1">
      <alignment vertical="top" wrapText="1"/>
    </xf>
    <xf numFmtId="0" fontId="13" fillId="0" borderId="0" xfId="8" applyFill="1" applyAlignment="1">
      <alignment vertical="top" wrapText="1"/>
    </xf>
    <xf numFmtId="0" fontId="14" fillId="0" borderId="0" xfId="0" applyFont="1" applyAlignment="1">
      <alignment vertical="top" wrapText="1"/>
    </xf>
    <xf numFmtId="164" fontId="15" fillId="0" borderId="0" xfId="7" applyNumberFormat="1" applyFont="1" applyFill="1" applyBorder="1" applyAlignment="1">
      <alignment horizontal="center" vertical="center" wrapText="1"/>
    </xf>
    <xf numFmtId="10" fontId="15" fillId="0" borderId="0" xfId="7" applyNumberFormat="1" applyFont="1" applyFill="1" applyBorder="1" applyAlignment="1">
      <alignment horizontal="center" vertical="center" wrapText="1"/>
    </xf>
    <xf numFmtId="164" fontId="6" fillId="0" borderId="0" xfId="0" applyNumberFormat="1" applyFont="1" applyAlignment="1">
      <alignment wrapText="1"/>
    </xf>
  </cellXfs>
  <cellStyles count="9">
    <cellStyle name="Comma 2" xfId="2" xr:uid="{EC61B2E7-5309-4008-A9FB-3475E1CF7E31}"/>
    <cellStyle name="Currency" xfId="6" builtinId="4"/>
    <cellStyle name="Currency 2" xfId="3" xr:uid="{9B1A3115-C3C7-4F7E-AB44-5F3A5A941302}"/>
    <cellStyle name="Hyperlink" xfId="8" builtinId="8"/>
    <cellStyle name="Normal" xfId="0" builtinId="0"/>
    <cellStyle name="Normal 2" xfId="1" xr:uid="{593B820D-EE47-44A0-BBE2-65F12C174F07}"/>
    <cellStyle name="Normal 4" xfId="7" xr:uid="{E9BE26A5-32A4-41AA-9590-669878512DF0}"/>
    <cellStyle name="Percent" xfId="5" builtinId="5"/>
    <cellStyle name="Percent 2" xfId="4" xr:uid="{498911C5-6164-440C-9C9B-5403D44CF9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3" Type="http://schemas.openxmlformats.org/officeDocument/2006/relationships/hyperlink" Target="mailto:David.MarshallPinko@Carahsoft.com" TargetMode="External"/><Relationship Id="rId18" Type="http://schemas.openxmlformats.org/officeDocument/2006/relationships/hyperlink" Target="mailto:David.MarshallPinko@Carahsoft.com" TargetMode="External"/><Relationship Id="rId26" Type="http://schemas.openxmlformats.org/officeDocument/2006/relationships/hyperlink" Target="mailto:David.MarshallPinko@Carahsoft.com" TargetMode="External"/><Relationship Id="rId39" Type="http://schemas.openxmlformats.org/officeDocument/2006/relationships/hyperlink" Target="mailto:David.MarshallPinko@Carahsoft.com" TargetMode="External"/><Relationship Id="rId21" Type="http://schemas.openxmlformats.org/officeDocument/2006/relationships/hyperlink" Target="mailto:David.MarshallPinko@Carahsoft.com" TargetMode="External"/><Relationship Id="rId34" Type="http://schemas.openxmlformats.org/officeDocument/2006/relationships/hyperlink" Target="mailto:David.MarshallPinko@Carahsoft.com" TargetMode="External"/><Relationship Id="rId42" Type="http://schemas.openxmlformats.org/officeDocument/2006/relationships/hyperlink" Target="mailto:David.MarshallPinko@Carahsoft.com" TargetMode="External"/><Relationship Id="rId47" Type="http://schemas.openxmlformats.org/officeDocument/2006/relationships/hyperlink" Target="mailto:David.MarshallPinko@Carahsoft.com" TargetMode="External"/><Relationship Id="rId50" Type="http://schemas.openxmlformats.org/officeDocument/2006/relationships/hyperlink" Target="mailto:David.MarshallPinko@Carahsoft.com" TargetMode="External"/><Relationship Id="rId55" Type="http://schemas.openxmlformats.org/officeDocument/2006/relationships/hyperlink" Target="mailto:David.MarshallPinko@Carahsoft.com" TargetMode="External"/><Relationship Id="rId63" Type="http://schemas.openxmlformats.org/officeDocument/2006/relationships/hyperlink" Target="mailto:David.MarshallPinko@Carahsoft.com" TargetMode="External"/><Relationship Id="rId68" Type="http://schemas.openxmlformats.org/officeDocument/2006/relationships/hyperlink" Target="mailto:David.MarshallPinko@Carahsoft.com" TargetMode="External"/><Relationship Id="rId7" Type="http://schemas.openxmlformats.org/officeDocument/2006/relationships/hyperlink" Target="mailto:David.MarshallPinko@Carahsoft.com" TargetMode="External"/><Relationship Id="rId2" Type="http://schemas.openxmlformats.org/officeDocument/2006/relationships/hyperlink" Target="mailto:David.MarshallPinko@Carahsoft.com" TargetMode="External"/><Relationship Id="rId16" Type="http://schemas.openxmlformats.org/officeDocument/2006/relationships/hyperlink" Target="mailto:David.MarshallPinko@Carahsoft.com" TargetMode="External"/><Relationship Id="rId29" Type="http://schemas.openxmlformats.org/officeDocument/2006/relationships/hyperlink" Target="mailto:David.MarshallPinko@Carahsoft.com" TargetMode="External"/><Relationship Id="rId1" Type="http://schemas.openxmlformats.org/officeDocument/2006/relationships/hyperlink" Target="mailto:David.MarshallPinko@Carahsoft.com" TargetMode="External"/><Relationship Id="rId6" Type="http://schemas.openxmlformats.org/officeDocument/2006/relationships/hyperlink" Target="mailto:David.MarshallPinko@Carahsoft.com" TargetMode="External"/><Relationship Id="rId11" Type="http://schemas.openxmlformats.org/officeDocument/2006/relationships/hyperlink" Target="mailto:David.MarshallPinko@Carahsoft.com" TargetMode="External"/><Relationship Id="rId24" Type="http://schemas.openxmlformats.org/officeDocument/2006/relationships/hyperlink" Target="mailto:David.MarshallPinko@Carahsoft.com" TargetMode="External"/><Relationship Id="rId32" Type="http://schemas.openxmlformats.org/officeDocument/2006/relationships/hyperlink" Target="mailto:David.MarshallPinko@Carahsoft.com" TargetMode="External"/><Relationship Id="rId37" Type="http://schemas.openxmlformats.org/officeDocument/2006/relationships/hyperlink" Target="mailto:David.MarshallPinko@Carahsoft.com" TargetMode="External"/><Relationship Id="rId40" Type="http://schemas.openxmlformats.org/officeDocument/2006/relationships/hyperlink" Target="mailto:David.MarshallPinko@Carahsoft.com" TargetMode="External"/><Relationship Id="rId45" Type="http://schemas.openxmlformats.org/officeDocument/2006/relationships/hyperlink" Target="mailto:David.MarshallPinko@Carahsoft.com" TargetMode="External"/><Relationship Id="rId53" Type="http://schemas.openxmlformats.org/officeDocument/2006/relationships/hyperlink" Target="mailto:David.MarshallPinko@Carahsoft.com" TargetMode="External"/><Relationship Id="rId58" Type="http://schemas.openxmlformats.org/officeDocument/2006/relationships/hyperlink" Target="mailto:David.MarshallPinko@Carahsoft.com" TargetMode="External"/><Relationship Id="rId66" Type="http://schemas.openxmlformats.org/officeDocument/2006/relationships/hyperlink" Target="mailto:David.MarshallPinko@Carahsoft.com" TargetMode="External"/><Relationship Id="rId5" Type="http://schemas.openxmlformats.org/officeDocument/2006/relationships/hyperlink" Target="mailto:David.MarshallPinko@Carahsoft.com" TargetMode="External"/><Relationship Id="rId15" Type="http://schemas.openxmlformats.org/officeDocument/2006/relationships/hyperlink" Target="mailto:David.MarshallPinko@Carahsoft.com" TargetMode="External"/><Relationship Id="rId23" Type="http://schemas.openxmlformats.org/officeDocument/2006/relationships/hyperlink" Target="mailto:David.MarshallPinko@Carahsoft.com" TargetMode="External"/><Relationship Id="rId28" Type="http://schemas.openxmlformats.org/officeDocument/2006/relationships/hyperlink" Target="mailto:David.MarshallPinko@Carahsoft.com" TargetMode="External"/><Relationship Id="rId36" Type="http://schemas.openxmlformats.org/officeDocument/2006/relationships/hyperlink" Target="mailto:David.MarshallPinko@Carahsoft.com" TargetMode="External"/><Relationship Id="rId49" Type="http://schemas.openxmlformats.org/officeDocument/2006/relationships/hyperlink" Target="mailto:David.MarshallPinko@Carahsoft.com" TargetMode="External"/><Relationship Id="rId57" Type="http://schemas.openxmlformats.org/officeDocument/2006/relationships/hyperlink" Target="mailto:David.MarshallPinko@Carahsoft.com" TargetMode="External"/><Relationship Id="rId61" Type="http://schemas.openxmlformats.org/officeDocument/2006/relationships/hyperlink" Target="mailto:David.MarshallPinko@Carahsoft.com" TargetMode="External"/><Relationship Id="rId10" Type="http://schemas.openxmlformats.org/officeDocument/2006/relationships/hyperlink" Target="mailto:David.MarshallPinko@Carahsoft.com" TargetMode="External"/><Relationship Id="rId19" Type="http://schemas.openxmlformats.org/officeDocument/2006/relationships/hyperlink" Target="mailto:David.MarshallPinko@Carahsoft.com" TargetMode="External"/><Relationship Id="rId31" Type="http://schemas.openxmlformats.org/officeDocument/2006/relationships/hyperlink" Target="mailto:David.MarshallPinko@Carahsoft.com" TargetMode="External"/><Relationship Id="rId44" Type="http://schemas.openxmlformats.org/officeDocument/2006/relationships/hyperlink" Target="mailto:David.MarshallPinko@Carahsoft.com" TargetMode="External"/><Relationship Id="rId52" Type="http://schemas.openxmlformats.org/officeDocument/2006/relationships/hyperlink" Target="mailto:David.MarshallPinko@Carahsoft.com" TargetMode="External"/><Relationship Id="rId60" Type="http://schemas.openxmlformats.org/officeDocument/2006/relationships/hyperlink" Target="mailto:David.MarshallPinko@Carahsoft.com" TargetMode="External"/><Relationship Id="rId65" Type="http://schemas.openxmlformats.org/officeDocument/2006/relationships/hyperlink" Target="mailto:David.MarshallPinko@Carahsoft.com" TargetMode="External"/><Relationship Id="rId4" Type="http://schemas.openxmlformats.org/officeDocument/2006/relationships/hyperlink" Target="mailto:David.MarshallPinko@Carahsoft.com" TargetMode="External"/><Relationship Id="rId9" Type="http://schemas.openxmlformats.org/officeDocument/2006/relationships/hyperlink" Target="mailto:David.MarshallPinko@Carahsoft.com" TargetMode="External"/><Relationship Id="rId14" Type="http://schemas.openxmlformats.org/officeDocument/2006/relationships/hyperlink" Target="mailto:David.MarshallPinko@Carahsoft.com" TargetMode="External"/><Relationship Id="rId22" Type="http://schemas.openxmlformats.org/officeDocument/2006/relationships/hyperlink" Target="mailto:David.MarshallPinko@Carahsoft.com" TargetMode="External"/><Relationship Id="rId27" Type="http://schemas.openxmlformats.org/officeDocument/2006/relationships/hyperlink" Target="mailto:David.MarshallPinko@Carahsoft.com" TargetMode="External"/><Relationship Id="rId30" Type="http://schemas.openxmlformats.org/officeDocument/2006/relationships/hyperlink" Target="mailto:David.MarshallPinko@Carahsoft.com" TargetMode="External"/><Relationship Id="rId35" Type="http://schemas.openxmlformats.org/officeDocument/2006/relationships/hyperlink" Target="mailto:David.MarshallPinko@Carahsoft.com" TargetMode="External"/><Relationship Id="rId43" Type="http://schemas.openxmlformats.org/officeDocument/2006/relationships/hyperlink" Target="mailto:David.MarshallPinko@Carahsoft.com" TargetMode="External"/><Relationship Id="rId48" Type="http://schemas.openxmlformats.org/officeDocument/2006/relationships/hyperlink" Target="mailto:David.MarshallPinko@Carahsoft.com" TargetMode="External"/><Relationship Id="rId56" Type="http://schemas.openxmlformats.org/officeDocument/2006/relationships/hyperlink" Target="mailto:David.MarshallPinko@Carahsoft.com" TargetMode="External"/><Relationship Id="rId64" Type="http://schemas.openxmlformats.org/officeDocument/2006/relationships/hyperlink" Target="mailto:David.MarshallPinko@Carahsoft.com" TargetMode="External"/><Relationship Id="rId69" Type="http://schemas.openxmlformats.org/officeDocument/2006/relationships/hyperlink" Target="mailto:David.MarshallPinko@Carahsoft.com" TargetMode="External"/><Relationship Id="rId8" Type="http://schemas.openxmlformats.org/officeDocument/2006/relationships/hyperlink" Target="mailto:David.MarshallPinko@Carahsoft.com" TargetMode="External"/><Relationship Id="rId51" Type="http://schemas.openxmlformats.org/officeDocument/2006/relationships/hyperlink" Target="mailto:David.MarshallPinko@Carahsoft.com" TargetMode="External"/><Relationship Id="rId3" Type="http://schemas.openxmlformats.org/officeDocument/2006/relationships/hyperlink" Target="mailto:David.MarshallPinko@Carahsoft.com" TargetMode="External"/><Relationship Id="rId12" Type="http://schemas.openxmlformats.org/officeDocument/2006/relationships/hyperlink" Target="mailto:David.MarshallPinko@Carahsoft.com" TargetMode="External"/><Relationship Id="rId17" Type="http://schemas.openxmlformats.org/officeDocument/2006/relationships/hyperlink" Target="mailto:David.MarshallPinko@Carahsoft.com" TargetMode="External"/><Relationship Id="rId25" Type="http://schemas.openxmlformats.org/officeDocument/2006/relationships/hyperlink" Target="mailto:David.MarshallPinko@Carahsoft.com" TargetMode="External"/><Relationship Id="rId33" Type="http://schemas.openxmlformats.org/officeDocument/2006/relationships/hyperlink" Target="mailto:David.MarshallPinko@Carahsoft.com" TargetMode="External"/><Relationship Id="rId38" Type="http://schemas.openxmlformats.org/officeDocument/2006/relationships/hyperlink" Target="mailto:David.MarshallPinko@Carahsoft.com" TargetMode="External"/><Relationship Id="rId46" Type="http://schemas.openxmlformats.org/officeDocument/2006/relationships/hyperlink" Target="mailto:David.MarshallPinko@Carahsoft.com" TargetMode="External"/><Relationship Id="rId59" Type="http://schemas.openxmlformats.org/officeDocument/2006/relationships/hyperlink" Target="mailto:David.MarshallPinko@Carahsoft.com" TargetMode="External"/><Relationship Id="rId67" Type="http://schemas.openxmlformats.org/officeDocument/2006/relationships/hyperlink" Target="mailto:David.MarshallPinko@Carahsoft.com" TargetMode="External"/><Relationship Id="rId20" Type="http://schemas.openxmlformats.org/officeDocument/2006/relationships/hyperlink" Target="mailto:David.MarshallPinko@Carahsoft.com" TargetMode="External"/><Relationship Id="rId41" Type="http://schemas.openxmlformats.org/officeDocument/2006/relationships/hyperlink" Target="mailto:David.MarshallPinko@Carahsoft.com" TargetMode="External"/><Relationship Id="rId54" Type="http://schemas.openxmlformats.org/officeDocument/2006/relationships/hyperlink" Target="mailto:David.MarshallPinko@Carahsoft.com" TargetMode="External"/><Relationship Id="rId62" Type="http://schemas.openxmlformats.org/officeDocument/2006/relationships/hyperlink" Target="mailto:David.MarshallPinko@Carahsoft.com" TargetMode="External"/><Relationship Id="rId70" Type="http://schemas.openxmlformats.org/officeDocument/2006/relationships/hyperlink" Target="mailto:David.MarshallPinko@Carahso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B10E2-D0CF-43BC-A1F0-4BB40B2A4269}">
  <dimension ref="A2:J6"/>
  <sheetViews>
    <sheetView tabSelected="1" workbookViewId="0">
      <selection activeCell="D15" sqref="D15"/>
    </sheetView>
  </sheetViews>
  <sheetFormatPr defaultRowHeight="14.5" x14ac:dyDescent="0.35"/>
  <sheetData>
    <row r="2" spans="1:10" ht="28.5" x14ac:dyDescent="0.65">
      <c r="A2" s="54" t="s">
        <v>0</v>
      </c>
      <c r="B2" s="54"/>
      <c r="C2" s="54"/>
      <c r="D2" s="54"/>
      <c r="E2" s="54"/>
      <c r="F2" s="54"/>
      <c r="G2" s="54"/>
      <c r="H2" s="54"/>
      <c r="I2" s="54"/>
      <c r="J2" s="54"/>
    </row>
    <row r="4" spans="1:10" ht="28.5" x14ac:dyDescent="0.65">
      <c r="A4" s="54" t="s">
        <v>1</v>
      </c>
      <c r="B4" s="54"/>
      <c r="C4" s="54"/>
      <c r="D4" s="54"/>
      <c r="E4" s="54"/>
      <c r="F4" s="54"/>
      <c r="G4" s="54"/>
      <c r="H4" s="54"/>
      <c r="I4" s="54"/>
      <c r="J4" s="54"/>
    </row>
    <row r="6" spans="1:10" ht="28.5" x14ac:dyDescent="0.65">
      <c r="A6" s="54" t="s">
        <v>2</v>
      </c>
      <c r="B6" s="54"/>
      <c r="C6" s="54"/>
      <c r="D6" s="54"/>
      <c r="E6" s="54"/>
      <c r="F6" s="54"/>
      <c r="G6" s="54"/>
      <c r="H6" s="54"/>
      <c r="I6" s="54"/>
      <c r="J6" s="54"/>
    </row>
  </sheetData>
  <mergeCells count="3">
    <mergeCell ref="A2:J2"/>
    <mergeCell ref="A4:J4"/>
    <mergeCell ref="A6:J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2F5A4-C227-49A8-A366-1F1810599016}">
  <dimension ref="A1:I797"/>
  <sheetViews>
    <sheetView workbookViewId="0">
      <selection activeCell="G616" sqref="G616"/>
    </sheetView>
  </sheetViews>
  <sheetFormatPr defaultRowHeight="14.5" x14ac:dyDescent="0.35"/>
  <cols>
    <col min="1" max="1" width="22" customWidth="1"/>
    <col min="2" max="2" width="20" customWidth="1"/>
    <col min="3" max="3" width="19.54296875" customWidth="1"/>
    <col min="4" max="4" width="20.26953125" customWidth="1"/>
    <col min="5" max="5" width="12.81640625" bestFit="1" customWidth="1"/>
    <col min="6" max="6" width="43.54296875" customWidth="1"/>
    <col min="7" max="7" width="11.7265625" bestFit="1" customWidth="1"/>
    <col min="8" max="8" width="12.81640625" customWidth="1"/>
    <col min="9" max="9" width="12.7265625" customWidth="1"/>
  </cols>
  <sheetData>
    <row r="1" spans="1:9" ht="21" x14ac:dyDescent="0.5">
      <c r="A1" s="55" t="s">
        <v>264</v>
      </c>
      <c r="B1" s="55"/>
      <c r="C1" s="55"/>
      <c r="D1" s="55"/>
      <c r="E1" s="55"/>
      <c r="F1" s="55"/>
      <c r="G1" s="55"/>
      <c r="H1" s="55"/>
      <c r="I1" s="55"/>
    </row>
    <row r="2" spans="1:9" ht="32.25" customHeight="1" x14ac:dyDescent="0.5">
      <c r="A2" s="55" t="s">
        <v>2</v>
      </c>
      <c r="B2" s="55"/>
      <c r="C2" s="55"/>
      <c r="D2" s="55"/>
      <c r="E2" s="55"/>
      <c r="F2" s="55"/>
      <c r="G2" s="55"/>
      <c r="H2" s="55"/>
      <c r="I2" s="55"/>
    </row>
    <row r="3" spans="1:9" ht="43.5" x14ac:dyDescent="0.35">
      <c r="A3" s="1" t="s">
        <v>3</v>
      </c>
      <c r="B3" s="1" t="s">
        <v>4</v>
      </c>
      <c r="C3" s="1" t="s">
        <v>5</v>
      </c>
      <c r="D3" s="1" t="s">
        <v>6</v>
      </c>
      <c r="E3" s="1" t="s">
        <v>7</v>
      </c>
      <c r="F3" s="1" t="s">
        <v>8</v>
      </c>
      <c r="G3" s="1" t="s">
        <v>9</v>
      </c>
      <c r="H3" s="2" t="s">
        <v>10</v>
      </c>
      <c r="I3" s="2" t="s">
        <v>11</v>
      </c>
    </row>
    <row r="4" spans="1:9" ht="31" x14ac:dyDescent="0.35">
      <c r="A4" s="3" t="s">
        <v>12</v>
      </c>
      <c r="B4" s="3" t="s">
        <v>13</v>
      </c>
      <c r="C4" s="4" t="s">
        <v>14</v>
      </c>
      <c r="D4" s="3" t="s">
        <v>15</v>
      </c>
      <c r="E4" s="3" t="s">
        <v>16</v>
      </c>
      <c r="F4" s="4" t="s">
        <v>17</v>
      </c>
      <c r="G4" s="5">
        <v>8.59</v>
      </c>
      <c r="H4" s="6">
        <v>0.39</v>
      </c>
      <c r="I4" s="7">
        <v>5.2399000000000004</v>
      </c>
    </row>
    <row r="5" spans="1:9" ht="31" x14ac:dyDescent="0.35">
      <c r="A5" s="3" t="s">
        <v>12</v>
      </c>
      <c r="B5" s="3" t="s">
        <v>13</v>
      </c>
      <c r="C5" s="4" t="s">
        <v>14</v>
      </c>
      <c r="D5" s="3" t="s">
        <v>15</v>
      </c>
      <c r="E5" s="3" t="s">
        <v>16</v>
      </c>
      <c r="F5" s="4" t="s">
        <v>18</v>
      </c>
      <c r="G5" s="5">
        <v>15.030000000000001</v>
      </c>
      <c r="H5" s="6">
        <v>0.39</v>
      </c>
      <c r="I5" s="7">
        <v>9.1683000000000003</v>
      </c>
    </row>
    <row r="6" spans="1:9" ht="31" x14ac:dyDescent="0.35">
      <c r="A6" s="3" t="s">
        <v>12</v>
      </c>
      <c r="B6" s="3" t="s">
        <v>13</v>
      </c>
      <c r="C6" s="4" t="s">
        <v>14</v>
      </c>
      <c r="D6" s="3" t="s">
        <v>15</v>
      </c>
      <c r="E6" s="3" t="s">
        <v>16</v>
      </c>
      <c r="F6" s="4" t="s">
        <v>19</v>
      </c>
      <c r="G6" s="5">
        <v>12.89</v>
      </c>
      <c r="H6" s="6">
        <v>0.39</v>
      </c>
      <c r="I6" s="7">
        <v>7.8628999999999998</v>
      </c>
    </row>
    <row r="7" spans="1:9" ht="31" x14ac:dyDescent="0.35">
      <c r="A7" s="3" t="s">
        <v>12</v>
      </c>
      <c r="B7" s="3" t="s">
        <v>13</v>
      </c>
      <c r="C7" s="4" t="s">
        <v>14</v>
      </c>
      <c r="D7" s="3" t="s">
        <v>15</v>
      </c>
      <c r="E7" s="3" t="s">
        <v>16</v>
      </c>
      <c r="F7" s="4" t="s">
        <v>20</v>
      </c>
      <c r="G7" s="5">
        <v>22.55</v>
      </c>
      <c r="H7" s="6">
        <v>0.39</v>
      </c>
      <c r="I7" s="7">
        <v>13.7555</v>
      </c>
    </row>
    <row r="8" spans="1:9" ht="31" x14ac:dyDescent="0.35">
      <c r="A8" s="3" t="s">
        <v>12</v>
      </c>
      <c r="B8" s="3" t="s">
        <v>13</v>
      </c>
      <c r="C8" s="4" t="s">
        <v>14</v>
      </c>
      <c r="D8" s="3" t="s">
        <v>15</v>
      </c>
      <c r="E8" s="3" t="s">
        <v>16</v>
      </c>
      <c r="F8" s="4" t="s">
        <v>21</v>
      </c>
      <c r="G8" s="5">
        <v>17.18</v>
      </c>
      <c r="H8" s="6">
        <v>0.39</v>
      </c>
      <c r="I8" s="7">
        <v>10.479800000000001</v>
      </c>
    </row>
    <row r="9" spans="1:9" ht="31" x14ac:dyDescent="0.35">
      <c r="A9" s="3" t="s">
        <v>12</v>
      </c>
      <c r="B9" s="3" t="s">
        <v>13</v>
      </c>
      <c r="C9" s="4" t="s">
        <v>14</v>
      </c>
      <c r="D9" s="3" t="s">
        <v>15</v>
      </c>
      <c r="E9" s="3" t="s">
        <v>16</v>
      </c>
      <c r="F9" s="4" t="s">
        <v>22</v>
      </c>
      <c r="G9" s="5">
        <v>30.060000000000002</v>
      </c>
      <c r="H9" s="6">
        <v>0.39</v>
      </c>
      <c r="I9" s="7">
        <v>18.336600000000001</v>
      </c>
    </row>
    <row r="10" spans="1:9" ht="31" x14ac:dyDescent="0.35">
      <c r="A10" s="3" t="s">
        <v>12</v>
      </c>
      <c r="B10" s="3" t="s">
        <v>13</v>
      </c>
      <c r="C10" s="4" t="s">
        <v>14</v>
      </c>
      <c r="D10" s="3" t="s">
        <v>15</v>
      </c>
      <c r="E10" s="3" t="s">
        <v>16</v>
      </c>
      <c r="F10" s="4" t="s">
        <v>23</v>
      </c>
      <c r="G10" s="5">
        <v>24.05</v>
      </c>
      <c r="H10" s="6">
        <v>0.39</v>
      </c>
      <c r="I10" s="7">
        <v>14.670500000000001</v>
      </c>
    </row>
    <row r="11" spans="1:9" ht="31" x14ac:dyDescent="0.35">
      <c r="A11" s="3" t="s">
        <v>12</v>
      </c>
      <c r="B11" s="3" t="s">
        <v>13</v>
      </c>
      <c r="C11" s="4" t="s">
        <v>14</v>
      </c>
      <c r="D11" s="3" t="s">
        <v>15</v>
      </c>
      <c r="E11" s="3" t="s">
        <v>16</v>
      </c>
      <c r="F11" s="4" t="s">
        <v>24</v>
      </c>
      <c r="G11" s="5">
        <v>30.5</v>
      </c>
      <c r="H11" s="6">
        <v>0.39</v>
      </c>
      <c r="I11" s="7">
        <v>18.605</v>
      </c>
    </row>
    <row r="12" spans="1:9" ht="31" x14ac:dyDescent="0.35">
      <c r="A12" s="3" t="s">
        <v>12</v>
      </c>
      <c r="B12" s="3" t="s">
        <v>13</v>
      </c>
      <c r="C12" s="4" t="s">
        <v>14</v>
      </c>
      <c r="D12" s="3" t="s">
        <v>15</v>
      </c>
      <c r="E12" s="3" t="s">
        <v>16</v>
      </c>
      <c r="F12" s="4" t="s">
        <v>25</v>
      </c>
      <c r="G12" s="5">
        <v>36.090000000000003</v>
      </c>
      <c r="H12" s="6">
        <v>0.39</v>
      </c>
      <c r="I12" s="7">
        <v>22.014900000000001</v>
      </c>
    </row>
    <row r="13" spans="1:9" ht="31" x14ac:dyDescent="0.35">
      <c r="A13" s="3" t="s">
        <v>12</v>
      </c>
      <c r="B13" s="3" t="s">
        <v>13</v>
      </c>
      <c r="C13" s="4" t="s">
        <v>14</v>
      </c>
      <c r="D13" s="3" t="s">
        <v>15</v>
      </c>
      <c r="E13" s="3" t="s">
        <v>16</v>
      </c>
      <c r="F13" s="4" t="s">
        <v>26</v>
      </c>
      <c r="G13" s="5">
        <v>45.75</v>
      </c>
      <c r="H13" s="6">
        <v>0.39</v>
      </c>
      <c r="I13" s="7">
        <v>27.907499999999999</v>
      </c>
    </row>
    <row r="14" spans="1:9" ht="31" x14ac:dyDescent="0.35">
      <c r="A14" s="3" t="s">
        <v>12</v>
      </c>
      <c r="B14" s="3" t="s">
        <v>13</v>
      </c>
      <c r="C14" s="4" t="s">
        <v>14</v>
      </c>
      <c r="D14" s="3" t="s">
        <v>15</v>
      </c>
      <c r="E14" s="3" t="s">
        <v>16</v>
      </c>
      <c r="F14" s="4" t="s">
        <v>27</v>
      </c>
      <c r="G14" s="5">
        <v>48.11</v>
      </c>
      <c r="H14" s="6">
        <v>0.39</v>
      </c>
      <c r="I14" s="7">
        <v>29.347099999999998</v>
      </c>
    </row>
    <row r="15" spans="1:9" ht="31" x14ac:dyDescent="0.35">
      <c r="A15" s="3" t="s">
        <v>12</v>
      </c>
      <c r="B15" s="3" t="s">
        <v>13</v>
      </c>
      <c r="C15" s="4" t="s">
        <v>14</v>
      </c>
      <c r="D15" s="3" t="s">
        <v>15</v>
      </c>
      <c r="E15" s="3" t="s">
        <v>16</v>
      </c>
      <c r="F15" s="4" t="s">
        <v>28</v>
      </c>
      <c r="G15" s="5">
        <v>60.980000000000004</v>
      </c>
      <c r="H15" s="6">
        <v>0.39</v>
      </c>
      <c r="I15" s="7">
        <v>37.197800000000001</v>
      </c>
    </row>
    <row r="16" spans="1:9" ht="31" x14ac:dyDescent="0.35">
      <c r="A16" s="3" t="s">
        <v>12</v>
      </c>
      <c r="B16" s="3" t="s">
        <v>13</v>
      </c>
      <c r="C16" s="4" t="s">
        <v>14</v>
      </c>
      <c r="D16" s="3" t="s">
        <v>15</v>
      </c>
      <c r="E16" s="3" t="s">
        <v>16</v>
      </c>
      <c r="F16" s="4" t="s">
        <v>29</v>
      </c>
      <c r="G16" s="5">
        <v>104.53</v>
      </c>
      <c r="H16" s="6">
        <v>0.39</v>
      </c>
      <c r="I16" s="7">
        <v>63.763300000000001</v>
      </c>
    </row>
    <row r="17" spans="1:9" ht="31" x14ac:dyDescent="0.35">
      <c r="A17" s="3" t="s">
        <v>12</v>
      </c>
      <c r="B17" s="3" t="s">
        <v>13</v>
      </c>
      <c r="C17" s="4" t="s">
        <v>14</v>
      </c>
      <c r="D17" s="3" t="s">
        <v>15</v>
      </c>
      <c r="E17" s="3" t="s">
        <v>16</v>
      </c>
      <c r="F17" s="4" t="s">
        <v>30</v>
      </c>
      <c r="G17" s="5">
        <v>110.97</v>
      </c>
      <c r="H17" s="6">
        <v>0.39</v>
      </c>
      <c r="I17" s="7">
        <v>67.691699999999997</v>
      </c>
    </row>
    <row r="18" spans="1:9" ht="31" x14ac:dyDescent="0.35">
      <c r="A18" s="3" t="s">
        <v>12</v>
      </c>
      <c r="B18" s="3" t="s">
        <v>13</v>
      </c>
      <c r="C18" s="4" t="s">
        <v>14</v>
      </c>
      <c r="D18" s="3" t="s">
        <v>15</v>
      </c>
      <c r="E18" s="3" t="s">
        <v>16</v>
      </c>
      <c r="F18" s="4" t="s">
        <v>31</v>
      </c>
      <c r="G18" s="5">
        <v>156.80000000000001</v>
      </c>
      <c r="H18" s="6">
        <v>0.39</v>
      </c>
      <c r="I18" s="7">
        <v>95.647999999999996</v>
      </c>
    </row>
    <row r="19" spans="1:9" ht="31" x14ac:dyDescent="0.35">
      <c r="A19" s="3" t="s">
        <v>12</v>
      </c>
      <c r="B19" s="3" t="s">
        <v>13</v>
      </c>
      <c r="C19" s="4" t="s">
        <v>14</v>
      </c>
      <c r="D19" s="3" t="s">
        <v>15</v>
      </c>
      <c r="E19" s="3" t="s">
        <v>16</v>
      </c>
      <c r="F19" s="4" t="s">
        <v>32</v>
      </c>
      <c r="G19" s="5">
        <v>166.46</v>
      </c>
      <c r="H19" s="6">
        <v>0.39</v>
      </c>
      <c r="I19" s="7">
        <v>101.5406</v>
      </c>
    </row>
    <row r="20" spans="1:9" ht="31" x14ac:dyDescent="0.35">
      <c r="A20" s="3" t="s">
        <v>12</v>
      </c>
      <c r="B20" s="3" t="s">
        <v>13</v>
      </c>
      <c r="C20" s="4" t="s">
        <v>14</v>
      </c>
      <c r="D20" s="3" t="s">
        <v>15</v>
      </c>
      <c r="E20" s="3" t="s">
        <v>16</v>
      </c>
      <c r="F20" s="4" t="s">
        <v>33</v>
      </c>
      <c r="G20" s="5">
        <v>209.05</v>
      </c>
      <c r="H20" s="6">
        <v>0.39</v>
      </c>
      <c r="I20" s="7">
        <v>127.5205</v>
      </c>
    </row>
    <row r="21" spans="1:9" ht="31" x14ac:dyDescent="0.35">
      <c r="A21" s="3" t="s">
        <v>12</v>
      </c>
      <c r="B21" s="3" t="s">
        <v>13</v>
      </c>
      <c r="C21" s="4" t="s">
        <v>14</v>
      </c>
      <c r="D21" s="3" t="s">
        <v>15</v>
      </c>
      <c r="E21" s="3" t="s">
        <v>16</v>
      </c>
      <c r="F21" s="4" t="s">
        <v>34</v>
      </c>
      <c r="G21" s="5">
        <v>221.93</v>
      </c>
      <c r="H21" s="6">
        <v>0.39</v>
      </c>
      <c r="I21" s="7">
        <v>135.37729999999999</v>
      </c>
    </row>
    <row r="22" spans="1:9" ht="31" x14ac:dyDescent="0.35">
      <c r="A22" s="3" t="s">
        <v>12</v>
      </c>
      <c r="B22" s="3" t="s">
        <v>13</v>
      </c>
      <c r="C22" s="4" t="s">
        <v>14</v>
      </c>
      <c r="D22" s="3" t="s">
        <v>15</v>
      </c>
      <c r="E22" s="3" t="s">
        <v>16</v>
      </c>
      <c r="F22" s="4" t="s">
        <v>35</v>
      </c>
      <c r="G22" s="5">
        <v>9.5400000000000009</v>
      </c>
      <c r="H22" s="6">
        <v>0.39</v>
      </c>
      <c r="I22" s="7">
        <v>5.8193999999999999</v>
      </c>
    </row>
    <row r="23" spans="1:9" ht="31" x14ac:dyDescent="0.35">
      <c r="A23" s="3" t="s">
        <v>12</v>
      </c>
      <c r="B23" s="3" t="s">
        <v>13</v>
      </c>
      <c r="C23" s="4" t="s">
        <v>14</v>
      </c>
      <c r="D23" s="3" t="s">
        <v>15</v>
      </c>
      <c r="E23" s="3" t="s">
        <v>16</v>
      </c>
      <c r="F23" s="4" t="s">
        <v>36</v>
      </c>
      <c r="G23" s="5">
        <v>16.7</v>
      </c>
      <c r="H23" s="6">
        <v>0.39</v>
      </c>
      <c r="I23" s="7">
        <v>10.186999999999999</v>
      </c>
    </row>
    <row r="24" spans="1:9" ht="31" x14ac:dyDescent="0.35">
      <c r="A24" s="3" t="s">
        <v>12</v>
      </c>
      <c r="B24" s="3" t="s">
        <v>13</v>
      </c>
      <c r="C24" s="4" t="s">
        <v>14</v>
      </c>
      <c r="D24" s="3" t="s">
        <v>15</v>
      </c>
      <c r="E24" s="3" t="s">
        <v>16</v>
      </c>
      <c r="F24" s="4" t="s">
        <v>37</v>
      </c>
      <c r="G24" s="5">
        <v>14.32</v>
      </c>
      <c r="H24" s="6">
        <v>0.39</v>
      </c>
      <c r="I24" s="7">
        <v>8.735199999999999</v>
      </c>
    </row>
    <row r="25" spans="1:9" ht="31" x14ac:dyDescent="0.35">
      <c r="A25" s="3" t="s">
        <v>12</v>
      </c>
      <c r="B25" s="3" t="s">
        <v>13</v>
      </c>
      <c r="C25" s="4" t="s">
        <v>14</v>
      </c>
      <c r="D25" s="3" t="s">
        <v>15</v>
      </c>
      <c r="E25" s="3" t="s">
        <v>16</v>
      </c>
      <c r="F25" s="4" t="s">
        <v>38</v>
      </c>
      <c r="G25" s="5">
        <v>25.060000000000002</v>
      </c>
      <c r="H25" s="6">
        <v>0.39</v>
      </c>
      <c r="I25" s="7">
        <v>15.286600000000002</v>
      </c>
    </row>
    <row r="26" spans="1:9" ht="31" x14ac:dyDescent="0.35">
      <c r="A26" s="3" t="s">
        <v>12</v>
      </c>
      <c r="B26" s="3" t="s">
        <v>13</v>
      </c>
      <c r="C26" s="4" t="s">
        <v>14</v>
      </c>
      <c r="D26" s="3" t="s">
        <v>15</v>
      </c>
      <c r="E26" s="3" t="s">
        <v>16</v>
      </c>
      <c r="F26" s="4" t="s">
        <v>39</v>
      </c>
      <c r="G26" s="5">
        <v>19.09</v>
      </c>
      <c r="H26" s="6">
        <v>0.39</v>
      </c>
      <c r="I26" s="7">
        <v>11.6449</v>
      </c>
    </row>
    <row r="27" spans="1:9" ht="31" x14ac:dyDescent="0.35">
      <c r="A27" s="3" t="s">
        <v>12</v>
      </c>
      <c r="B27" s="3" t="s">
        <v>13</v>
      </c>
      <c r="C27" s="4" t="s">
        <v>14</v>
      </c>
      <c r="D27" s="3" t="s">
        <v>15</v>
      </c>
      <c r="E27" s="3" t="s">
        <v>16</v>
      </c>
      <c r="F27" s="4" t="s">
        <v>40</v>
      </c>
      <c r="G27" s="5">
        <v>33.4</v>
      </c>
      <c r="H27" s="6">
        <v>0.39</v>
      </c>
      <c r="I27" s="7">
        <v>20.373999999999999</v>
      </c>
    </row>
    <row r="28" spans="1:9" ht="31" x14ac:dyDescent="0.35">
      <c r="A28" s="3" t="s">
        <v>12</v>
      </c>
      <c r="B28" s="3" t="s">
        <v>13</v>
      </c>
      <c r="C28" s="4" t="s">
        <v>14</v>
      </c>
      <c r="D28" s="3" t="s">
        <v>15</v>
      </c>
      <c r="E28" s="3" t="s">
        <v>16</v>
      </c>
      <c r="F28" s="4" t="s">
        <v>41</v>
      </c>
      <c r="G28" s="5">
        <v>26.72</v>
      </c>
      <c r="H28" s="6">
        <v>0.39</v>
      </c>
      <c r="I28" s="7">
        <v>16.299199999999999</v>
      </c>
    </row>
    <row r="29" spans="1:9" ht="31" x14ac:dyDescent="0.35">
      <c r="A29" s="3" t="s">
        <v>12</v>
      </c>
      <c r="B29" s="3" t="s">
        <v>13</v>
      </c>
      <c r="C29" s="4" t="s">
        <v>14</v>
      </c>
      <c r="D29" s="3" t="s">
        <v>15</v>
      </c>
      <c r="E29" s="3" t="s">
        <v>16</v>
      </c>
      <c r="F29" s="4" t="s">
        <v>42</v>
      </c>
      <c r="G29" s="5">
        <v>33.89</v>
      </c>
      <c r="H29" s="6">
        <v>0.39</v>
      </c>
      <c r="I29" s="7">
        <v>20.672899999999998</v>
      </c>
    </row>
    <row r="30" spans="1:9" ht="31" x14ac:dyDescent="0.35">
      <c r="A30" s="3" t="s">
        <v>12</v>
      </c>
      <c r="B30" s="3" t="s">
        <v>13</v>
      </c>
      <c r="C30" s="4" t="s">
        <v>14</v>
      </c>
      <c r="D30" s="3" t="s">
        <v>15</v>
      </c>
      <c r="E30" s="3" t="s">
        <v>16</v>
      </c>
      <c r="F30" s="4" t="s">
        <v>43</v>
      </c>
      <c r="G30" s="5">
        <v>40.1</v>
      </c>
      <c r="H30" s="6">
        <v>0.39</v>
      </c>
      <c r="I30" s="7">
        <v>24.460999999999999</v>
      </c>
    </row>
    <row r="31" spans="1:9" ht="31" x14ac:dyDescent="0.35">
      <c r="A31" s="3" t="s">
        <v>12</v>
      </c>
      <c r="B31" s="3" t="s">
        <v>13</v>
      </c>
      <c r="C31" s="4" t="s">
        <v>14</v>
      </c>
      <c r="D31" s="3" t="s">
        <v>15</v>
      </c>
      <c r="E31" s="3" t="s">
        <v>16</v>
      </c>
      <c r="F31" s="4" t="s">
        <v>44</v>
      </c>
      <c r="G31" s="5">
        <v>50.83</v>
      </c>
      <c r="H31" s="6">
        <v>0.39</v>
      </c>
      <c r="I31" s="7">
        <v>31.0063</v>
      </c>
    </row>
    <row r="32" spans="1:9" ht="31" x14ac:dyDescent="0.35">
      <c r="A32" s="3" t="s">
        <v>12</v>
      </c>
      <c r="B32" s="3" t="s">
        <v>13</v>
      </c>
      <c r="C32" s="4" t="s">
        <v>14</v>
      </c>
      <c r="D32" s="3" t="s">
        <v>15</v>
      </c>
      <c r="E32" s="3" t="s">
        <v>16</v>
      </c>
      <c r="F32" s="4" t="s">
        <v>45</v>
      </c>
      <c r="G32" s="5">
        <v>53.45</v>
      </c>
      <c r="H32" s="6">
        <v>0.39</v>
      </c>
      <c r="I32" s="7">
        <v>32.604500000000002</v>
      </c>
    </row>
    <row r="33" spans="1:9" ht="31" x14ac:dyDescent="0.35">
      <c r="A33" s="3" t="s">
        <v>12</v>
      </c>
      <c r="B33" s="3" t="s">
        <v>13</v>
      </c>
      <c r="C33" s="4" t="s">
        <v>14</v>
      </c>
      <c r="D33" s="3" t="s">
        <v>15</v>
      </c>
      <c r="E33" s="3" t="s">
        <v>16</v>
      </c>
      <c r="F33" s="4" t="s">
        <v>46</v>
      </c>
      <c r="G33" s="5">
        <v>67.760000000000005</v>
      </c>
      <c r="H33" s="6">
        <v>0.39</v>
      </c>
      <c r="I33" s="7">
        <v>41.333600000000004</v>
      </c>
    </row>
    <row r="34" spans="1:9" ht="46.5" x14ac:dyDescent="0.35">
      <c r="A34" s="3" t="s">
        <v>12</v>
      </c>
      <c r="B34" s="3" t="s">
        <v>13</v>
      </c>
      <c r="C34" s="4" t="s">
        <v>14</v>
      </c>
      <c r="D34" s="3" t="s">
        <v>15</v>
      </c>
      <c r="E34" s="3" t="s">
        <v>16</v>
      </c>
      <c r="F34" s="4" t="s">
        <v>47</v>
      </c>
      <c r="G34" s="5">
        <v>116.14</v>
      </c>
      <c r="H34" s="6">
        <v>0.39</v>
      </c>
      <c r="I34" s="7">
        <v>70.845399999999998</v>
      </c>
    </row>
    <row r="35" spans="1:9" ht="46.5" x14ac:dyDescent="0.35">
      <c r="A35" s="3" t="s">
        <v>12</v>
      </c>
      <c r="B35" s="3" t="s">
        <v>13</v>
      </c>
      <c r="C35" s="4" t="s">
        <v>14</v>
      </c>
      <c r="D35" s="3" t="s">
        <v>15</v>
      </c>
      <c r="E35" s="3" t="s">
        <v>16</v>
      </c>
      <c r="F35" s="4" t="s">
        <v>48</v>
      </c>
      <c r="G35" s="5">
        <v>123.3</v>
      </c>
      <c r="H35" s="6">
        <v>0.39</v>
      </c>
      <c r="I35" s="7">
        <v>75.212999999999994</v>
      </c>
    </row>
    <row r="36" spans="1:9" ht="46.5" x14ac:dyDescent="0.35">
      <c r="A36" s="3" t="s">
        <v>12</v>
      </c>
      <c r="B36" s="3" t="s">
        <v>13</v>
      </c>
      <c r="C36" s="4" t="s">
        <v>14</v>
      </c>
      <c r="D36" s="3" t="s">
        <v>15</v>
      </c>
      <c r="E36" s="3" t="s">
        <v>16</v>
      </c>
      <c r="F36" s="4" t="s">
        <v>49</v>
      </c>
      <c r="G36" s="5">
        <v>174.22</v>
      </c>
      <c r="H36" s="6">
        <v>0.39</v>
      </c>
      <c r="I36" s="7">
        <v>106.27419999999999</v>
      </c>
    </row>
    <row r="37" spans="1:9" ht="46.5" x14ac:dyDescent="0.35">
      <c r="A37" s="3" t="s">
        <v>12</v>
      </c>
      <c r="B37" s="3" t="s">
        <v>13</v>
      </c>
      <c r="C37" s="4" t="s">
        <v>14</v>
      </c>
      <c r="D37" s="3" t="s">
        <v>15</v>
      </c>
      <c r="E37" s="3" t="s">
        <v>16</v>
      </c>
      <c r="F37" s="4" t="s">
        <v>50</v>
      </c>
      <c r="G37" s="5">
        <v>184.96</v>
      </c>
      <c r="H37" s="6">
        <v>0.39</v>
      </c>
      <c r="I37" s="7">
        <v>112.82560000000001</v>
      </c>
    </row>
    <row r="38" spans="1:9" ht="46.5" x14ac:dyDescent="0.35">
      <c r="A38" s="3" t="s">
        <v>12</v>
      </c>
      <c r="B38" s="3" t="s">
        <v>13</v>
      </c>
      <c r="C38" s="4" t="s">
        <v>14</v>
      </c>
      <c r="D38" s="3" t="s">
        <v>15</v>
      </c>
      <c r="E38" s="3" t="s">
        <v>16</v>
      </c>
      <c r="F38" s="4" t="s">
        <v>51</v>
      </c>
      <c r="G38" s="5">
        <v>232.28</v>
      </c>
      <c r="H38" s="6">
        <v>0.39</v>
      </c>
      <c r="I38" s="7">
        <v>141.6908</v>
      </c>
    </row>
    <row r="39" spans="1:9" ht="46.5" x14ac:dyDescent="0.35">
      <c r="A39" s="3" t="s">
        <v>12</v>
      </c>
      <c r="B39" s="3" t="s">
        <v>13</v>
      </c>
      <c r="C39" s="4" t="s">
        <v>14</v>
      </c>
      <c r="D39" s="3" t="s">
        <v>15</v>
      </c>
      <c r="E39" s="3" t="s">
        <v>16</v>
      </c>
      <c r="F39" s="4" t="s">
        <v>52</v>
      </c>
      <c r="G39" s="5">
        <v>246.59</v>
      </c>
      <c r="H39" s="6">
        <v>0.39</v>
      </c>
      <c r="I39" s="7">
        <v>150.41989999999998</v>
      </c>
    </row>
    <row r="40" spans="1:9" ht="31" x14ac:dyDescent="0.35">
      <c r="A40" s="3" t="s">
        <v>12</v>
      </c>
      <c r="B40" s="3" t="s">
        <v>13</v>
      </c>
      <c r="C40" s="4" t="s">
        <v>14</v>
      </c>
      <c r="D40" s="3" t="s">
        <v>15</v>
      </c>
      <c r="E40" s="3" t="s">
        <v>16</v>
      </c>
      <c r="F40" s="4" t="s">
        <v>53</v>
      </c>
      <c r="G40" s="5">
        <v>10.6</v>
      </c>
      <c r="H40" s="6">
        <v>0.39</v>
      </c>
      <c r="I40" s="7">
        <v>6.4659999999999993</v>
      </c>
    </row>
    <row r="41" spans="1:9" ht="31" x14ac:dyDescent="0.35">
      <c r="A41" s="3" t="s">
        <v>12</v>
      </c>
      <c r="B41" s="3" t="s">
        <v>13</v>
      </c>
      <c r="C41" s="4" t="s">
        <v>14</v>
      </c>
      <c r="D41" s="3" t="s">
        <v>15</v>
      </c>
      <c r="E41" s="3" t="s">
        <v>16</v>
      </c>
      <c r="F41" s="4" t="s">
        <v>54</v>
      </c>
      <c r="G41" s="5">
        <v>18.559999999999999</v>
      </c>
      <c r="H41" s="6">
        <v>0.39</v>
      </c>
      <c r="I41" s="7">
        <v>11.3216</v>
      </c>
    </row>
    <row r="42" spans="1:9" ht="31" x14ac:dyDescent="0.35">
      <c r="A42" s="3" t="s">
        <v>12</v>
      </c>
      <c r="B42" s="3" t="s">
        <v>13</v>
      </c>
      <c r="C42" s="4" t="s">
        <v>14</v>
      </c>
      <c r="D42" s="3" t="s">
        <v>15</v>
      </c>
      <c r="E42" s="3" t="s">
        <v>16</v>
      </c>
      <c r="F42" s="4" t="s">
        <v>55</v>
      </c>
      <c r="G42" s="5">
        <v>15.91</v>
      </c>
      <c r="H42" s="6">
        <v>0.39</v>
      </c>
      <c r="I42" s="7">
        <v>9.7050999999999998</v>
      </c>
    </row>
    <row r="43" spans="1:9" ht="31" x14ac:dyDescent="0.35">
      <c r="A43" s="3" t="s">
        <v>12</v>
      </c>
      <c r="B43" s="3" t="s">
        <v>13</v>
      </c>
      <c r="C43" s="4" t="s">
        <v>14</v>
      </c>
      <c r="D43" s="3" t="s">
        <v>15</v>
      </c>
      <c r="E43" s="3" t="s">
        <v>16</v>
      </c>
      <c r="F43" s="4" t="s">
        <v>56</v>
      </c>
      <c r="G43" s="5">
        <v>27.84</v>
      </c>
      <c r="H43" s="6">
        <v>0.39</v>
      </c>
      <c r="I43" s="7">
        <v>16.982399999999998</v>
      </c>
    </row>
    <row r="44" spans="1:9" ht="31" x14ac:dyDescent="0.35">
      <c r="A44" s="3" t="s">
        <v>12</v>
      </c>
      <c r="B44" s="3" t="s">
        <v>13</v>
      </c>
      <c r="C44" s="4" t="s">
        <v>14</v>
      </c>
      <c r="D44" s="3" t="s">
        <v>15</v>
      </c>
      <c r="E44" s="3" t="s">
        <v>16</v>
      </c>
      <c r="F44" s="4" t="s">
        <v>57</v>
      </c>
      <c r="G44" s="5">
        <v>21.21</v>
      </c>
      <c r="H44" s="6">
        <v>0.39</v>
      </c>
      <c r="I44" s="7">
        <v>12.9381</v>
      </c>
    </row>
    <row r="45" spans="1:9" ht="31" x14ac:dyDescent="0.35">
      <c r="A45" s="3" t="s">
        <v>12</v>
      </c>
      <c r="B45" s="3" t="s">
        <v>13</v>
      </c>
      <c r="C45" s="4" t="s">
        <v>14</v>
      </c>
      <c r="D45" s="3" t="s">
        <v>15</v>
      </c>
      <c r="E45" s="3" t="s">
        <v>16</v>
      </c>
      <c r="F45" s="4" t="s">
        <v>58</v>
      </c>
      <c r="G45" s="5">
        <v>37.11</v>
      </c>
      <c r="H45" s="6">
        <v>0.39</v>
      </c>
      <c r="I45" s="7">
        <v>22.637099999999997</v>
      </c>
    </row>
    <row r="46" spans="1:9" ht="31" x14ac:dyDescent="0.35">
      <c r="A46" s="3" t="s">
        <v>12</v>
      </c>
      <c r="B46" s="3" t="s">
        <v>13</v>
      </c>
      <c r="C46" s="4" t="s">
        <v>14</v>
      </c>
      <c r="D46" s="3" t="s">
        <v>15</v>
      </c>
      <c r="E46" s="3" t="s">
        <v>16</v>
      </c>
      <c r="F46" s="4" t="s">
        <v>59</v>
      </c>
      <c r="G46" s="5">
        <v>29.69</v>
      </c>
      <c r="H46" s="6">
        <v>0.39</v>
      </c>
      <c r="I46" s="7">
        <v>18.110900000000001</v>
      </c>
    </row>
    <row r="47" spans="1:9" ht="31" x14ac:dyDescent="0.35">
      <c r="A47" s="3" t="s">
        <v>12</v>
      </c>
      <c r="B47" s="3" t="s">
        <v>13</v>
      </c>
      <c r="C47" s="4" t="s">
        <v>14</v>
      </c>
      <c r="D47" s="3" t="s">
        <v>15</v>
      </c>
      <c r="E47" s="3" t="s">
        <v>16</v>
      </c>
      <c r="F47" s="4" t="s">
        <v>60</v>
      </c>
      <c r="G47" s="5">
        <v>37.65</v>
      </c>
      <c r="H47" s="6">
        <v>0.39</v>
      </c>
      <c r="I47" s="7">
        <v>22.966499999999996</v>
      </c>
    </row>
    <row r="48" spans="1:9" ht="31" x14ac:dyDescent="0.35">
      <c r="A48" s="3" t="s">
        <v>12</v>
      </c>
      <c r="B48" s="3" t="s">
        <v>13</v>
      </c>
      <c r="C48" s="4" t="s">
        <v>14</v>
      </c>
      <c r="D48" s="3" t="s">
        <v>15</v>
      </c>
      <c r="E48" s="3" t="s">
        <v>16</v>
      </c>
      <c r="F48" s="4" t="s">
        <v>61</v>
      </c>
      <c r="G48" s="5">
        <v>44.55</v>
      </c>
      <c r="H48" s="6">
        <v>0.39</v>
      </c>
      <c r="I48" s="7">
        <v>27.175499999999996</v>
      </c>
    </row>
    <row r="49" spans="1:9" ht="31" x14ac:dyDescent="0.35">
      <c r="A49" s="3" t="s">
        <v>12</v>
      </c>
      <c r="B49" s="3" t="s">
        <v>13</v>
      </c>
      <c r="C49" s="4" t="s">
        <v>14</v>
      </c>
      <c r="D49" s="3" t="s">
        <v>15</v>
      </c>
      <c r="E49" s="3" t="s">
        <v>16</v>
      </c>
      <c r="F49" s="4" t="s">
        <v>62</v>
      </c>
      <c r="G49" s="5">
        <v>56.48</v>
      </c>
      <c r="H49" s="6">
        <v>0.39</v>
      </c>
      <c r="I49" s="7">
        <v>34.452799999999996</v>
      </c>
    </row>
    <row r="50" spans="1:9" ht="31" x14ac:dyDescent="0.35">
      <c r="A50" s="3" t="s">
        <v>12</v>
      </c>
      <c r="B50" s="3" t="s">
        <v>13</v>
      </c>
      <c r="C50" s="4" t="s">
        <v>14</v>
      </c>
      <c r="D50" s="3" t="s">
        <v>15</v>
      </c>
      <c r="E50" s="3" t="s">
        <v>16</v>
      </c>
      <c r="F50" s="4" t="s">
        <v>63</v>
      </c>
      <c r="G50" s="5">
        <v>59.39</v>
      </c>
      <c r="H50" s="6">
        <v>0.39</v>
      </c>
      <c r="I50" s="7">
        <v>36.227899999999998</v>
      </c>
    </row>
    <row r="51" spans="1:9" ht="31" x14ac:dyDescent="0.35">
      <c r="A51" s="3" t="s">
        <v>12</v>
      </c>
      <c r="B51" s="3" t="s">
        <v>13</v>
      </c>
      <c r="C51" s="4" t="s">
        <v>14</v>
      </c>
      <c r="D51" s="3" t="s">
        <v>15</v>
      </c>
      <c r="E51" s="3" t="s">
        <v>16</v>
      </c>
      <c r="F51" s="4" t="s">
        <v>64</v>
      </c>
      <c r="G51" s="5">
        <v>75.290000000000006</v>
      </c>
      <c r="H51" s="6">
        <v>0.39</v>
      </c>
      <c r="I51" s="7">
        <v>45.926900000000003</v>
      </c>
    </row>
    <row r="52" spans="1:9" ht="46.5" x14ac:dyDescent="0.35">
      <c r="A52" s="3" t="s">
        <v>12</v>
      </c>
      <c r="B52" s="3" t="s">
        <v>13</v>
      </c>
      <c r="C52" s="4" t="s">
        <v>14</v>
      </c>
      <c r="D52" s="3" t="s">
        <v>15</v>
      </c>
      <c r="E52" s="3" t="s">
        <v>16</v>
      </c>
      <c r="F52" s="4" t="s">
        <v>65</v>
      </c>
      <c r="G52" s="5">
        <v>129.04</v>
      </c>
      <c r="H52" s="6">
        <v>0.39</v>
      </c>
      <c r="I52" s="7">
        <v>78.714399999999983</v>
      </c>
    </row>
    <row r="53" spans="1:9" ht="46.5" x14ac:dyDescent="0.35">
      <c r="A53" s="3" t="s">
        <v>12</v>
      </c>
      <c r="B53" s="3" t="s">
        <v>13</v>
      </c>
      <c r="C53" s="4" t="s">
        <v>14</v>
      </c>
      <c r="D53" s="3" t="s">
        <v>15</v>
      </c>
      <c r="E53" s="3" t="s">
        <v>16</v>
      </c>
      <c r="F53" s="4" t="s">
        <v>66</v>
      </c>
      <c r="G53" s="5">
        <v>137</v>
      </c>
      <c r="H53" s="6">
        <v>0.39</v>
      </c>
      <c r="I53" s="7">
        <v>83.57</v>
      </c>
    </row>
    <row r="54" spans="1:9" ht="46.5" x14ac:dyDescent="0.35">
      <c r="A54" s="3" t="s">
        <v>12</v>
      </c>
      <c r="B54" s="3" t="s">
        <v>13</v>
      </c>
      <c r="C54" s="4" t="s">
        <v>14</v>
      </c>
      <c r="D54" s="3" t="s">
        <v>15</v>
      </c>
      <c r="E54" s="3" t="s">
        <v>16</v>
      </c>
      <c r="F54" s="4" t="s">
        <v>67</v>
      </c>
      <c r="G54" s="5">
        <v>193.58</v>
      </c>
      <c r="H54" s="6">
        <v>0.39</v>
      </c>
      <c r="I54" s="7">
        <v>118.08380000000001</v>
      </c>
    </row>
    <row r="55" spans="1:9" ht="46.5" x14ac:dyDescent="0.35">
      <c r="A55" s="3" t="s">
        <v>12</v>
      </c>
      <c r="B55" s="3" t="s">
        <v>13</v>
      </c>
      <c r="C55" s="4" t="s">
        <v>14</v>
      </c>
      <c r="D55" s="3" t="s">
        <v>15</v>
      </c>
      <c r="E55" s="3" t="s">
        <v>16</v>
      </c>
      <c r="F55" s="4" t="s">
        <v>68</v>
      </c>
      <c r="G55" s="5">
        <v>205.51</v>
      </c>
      <c r="H55" s="6">
        <v>0.39</v>
      </c>
      <c r="I55" s="7">
        <v>125.36109999999999</v>
      </c>
    </row>
    <row r="56" spans="1:9" ht="46.5" x14ac:dyDescent="0.35">
      <c r="A56" s="3" t="s">
        <v>12</v>
      </c>
      <c r="B56" s="3" t="s">
        <v>13</v>
      </c>
      <c r="C56" s="4" t="s">
        <v>14</v>
      </c>
      <c r="D56" s="3" t="s">
        <v>15</v>
      </c>
      <c r="E56" s="3" t="s">
        <v>16</v>
      </c>
      <c r="F56" s="4" t="s">
        <v>69</v>
      </c>
      <c r="G56" s="5">
        <v>258.08999999999997</v>
      </c>
      <c r="H56" s="6">
        <v>0.39</v>
      </c>
      <c r="I56" s="7">
        <v>157.43489999999997</v>
      </c>
    </row>
    <row r="57" spans="1:9" ht="46.5" x14ac:dyDescent="0.35">
      <c r="A57" s="3" t="s">
        <v>12</v>
      </c>
      <c r="B57" s="3" t="s">
        <v>13</v>
      </c>
      <c r="C57" s="4" t="s">
        <v>14</v>
      </c>
      <c r="D57" s="3" t="s">
        <v>15</v>
      </c>
      <c r="E57" s="3" t="s">
        <v>16</v>
      </c>
      <c r="F57" s="4" t="s">
        <v>70</v>
      </c>
      <c r="G57" s="5">
        <v>273.99</v>
      </c>
      <c r="H57" s="6">
        <v>0.39</v>
      </c>
      <c r="I57" s="7">
        <v>167.13389999999998</v>
      </c>
    </row>
    <row r="58" spans="1:9" ht="31" x14ac:dyDescent="0.35">
      <c r="A58" s="3" t="s">
        <v>12</v>
      </c>
      <c r="B58" s="3" t="s">
        <v>13</v>
      </c>
      <c r="C58" s="4" t="s">
        <v>14</v>
      </c>
      <c r="D58" s="3" t="s">
        <v>15</v>
      </c>
      <c r="E58" s="3" t="s">
        <v>16</v>
      </c>
      <c r="F58" s="4" t="s">
        <v>71</v>
      </c>
      <c r="G58" s="5">
        <v>12.48</v>
      </c>
      <c r="H58" s="6">
        <v>0.39</v>
      </c>
      <c r="I58" s="7">
        <v>7.6128</v>
      </c>
    </row>
    <row r="59" spans="1:9" ht="31" x14ac:dyDescent="0.35">
      <c r="A59" s="3" t="s">
        <v>12</v>
      </c>
      <c r="B59" s="3" t="s">
        <v>13</v>
      </c>
      <c r="C59" s="4" t="s">
        <v>14</v>
      </c>
      <c r="D59" s="3" t="s">
        <v>15</v>
      </c>
      <c r="E59" s="3" t="s">
        <v>16</v>
      </c>
      <c r="F59" s="4" t="s">
        <v>72</v>
      </c>
      <c r="G59" s="5">
        <v>21.83</v>
      </c>
      <c r="H59" s="6">
        <v>0.39</v>
      </c>
      <c r="I59" s="7">
        <v>13.316299999999998</v>
      </c>
    </row>
    <row r="60" spans="1:9" ht="31" x14ac:dyDescent="0.35">
      <c r="A60" s="3" t="s">
        <v>12</v>
      </c>
      <c r="B60" s="3" t="s">
        <v>13</v>
      </c>
      <c r="C60" s="4" t="s">
        <v>14</v>
      </c>
      <c r="D60" s="3" t="s">
        <v>15</v>
      </c>
      <c r="E60" s="3" t="s">
        <v>16</v>
      </c>
      <c r="F60" s="4" t="s">
        <v>73</v>
      </c>
      <c r="G60" s="5">
        <v>18.71</v>
      </c>
      <c r="H60" s="6">
        <v>0.39</v>
      </c>
      <c r="I60" s="7">
        <v>11.4131</v>
      </c>
    </row>
    <row r="61" spans="1:9" ht="31" x14ac:dyDescent="0.35">
      <c r="A61" s="3" t="s">
        <v>12</v>
      </c>
      <c r="B61" s="3" t="s">
        <v>13</v>
      </c>
      <c r="C61" s="4" t="s">
        <v>14</v>
      </c>
      <c r="D61" s="3" t="s">
        <v>15</v>
      </c>
      <c r="E61" s="3" t="s">
        <v>16</v>
      </c>
      <c r="F61" s="4" t="s">
        <v>74</v>
      </c>
      <c r="G61" s="5">
        <v>32.75</v>
      </c>
      <c r="H61" s="6">
        <v>0.39</v>
      </c>
      <c r="I61" s="7">
        <v>19.977499999999999</v>
      </c>
    </row>
    <row r="62" spans="1:9" ht="31" x14ac:dyDescent="0.35">
      <c r="A62" s="3" t="s">
        <v>12</v>
      </c>
      <c r="B62" s="3" t="s">
        <v>13</v>
      </c>
      <c r="C62" s="4" t="s">
        <v>14</v>
      </c>
      <c r="D62" s="3" t="s">
        <v>15</v>
      </c>
      <c r="E62" s="3" t="s">
        <v>16</v>
      </c>
      <c r="F62" s="4" t="s">
        <v>75</v>
      </c>
      <c r="G62" s="5">
        <v>24.95</v>
      </c>
      <c r="H62" s="6">
        <v>0.39</v>
      </c>
      <c r="I62" s="7">
        <v>15.2195</v>
      </c>
    </row>
    <row r="63" spans="1:9" ht="31" x14ac:dyDescent="0.35">
      <c r="A63" s="3" t="s">
        <v>12</v>
      </c>
      <c r="B63" s="3" t="s">
        <v>13</v>
      </c>
      <c r="C63" s="4" t="s">
        <v>14</v>
      </c>
      <c r="D63" s="3" t="s">
        <v>15</v>
      </c>
      <c r="E63" s="3" t="s">
        <v>16</v>
      </c>
      <c r="F63" s="4" t="s">
        <v>76</v>
      </c>
      <c r="G63" s="5">
        <v>43.67</v>
      </c>
      <c r="H63" s="6">
        <v>0.39</v>
      </c>
      <c r="I63" s="7">
        <v>26.6387</v>
      </c>
    </row>
    <row r="64" spans="1:9" ht="31" x14ac:dyDescent="0.35">
      <c r="A64" s="3" t="s">
        <v>12</v>
      </c>
      <c r="B64" s="3" t="s">
        <v>13</v>
      </c>
      <c r="C64" s="4" t="s">
        <v>14</v>
      </c>
      <c r="D64" s="3" t="s">
        <v>15</v>
      </c>
      <c r="E64" s="3" t="s">
        <v>16</v>
      </c>
      <c r="F64" s="4" t="s">
        <v>77</v>
      </c>
      <c r="G64" s="5">
        <v>32.130000000000003</v>
      </c>
      <c r="H64" s="6">
        <v>0.39</v>
      </c>
      <c r="I64" s="7">
        <v>19.599299999999999</v>
      </c>
    </row>
    <row r="65" spans="1:9" ht="31" x14ac:dyDescent="0.35">
      <c r="A65" s="3" t="s">
        <v>12</v>
      </c>
      <c r="B65" s="3" t="s">
        <v>13</v>
      </c>
      <c r="C65" s="4" t="s">
        <v>14</v>
      </c>
      <c r="D65" s="3" t="s">
        <v>15</v>
      </c>
      <c r="E65" s="3" t="s">
        <v>16</v>
      </c>
      <c r="F65" s="4" t="s">
        <v>78</v>
      </c>
      <c r="G65" s="5">
        <v>41.48</v>
      </c>
      <c r="H65" s="6">
        <v>0.39</v>
      </c>
      <c r="I65" s="7">
        <v>25.302799999999998</v>
      </c>
    </row>
    <row r="66" spans="1:9" ht="31" x14ac:dyDescent="0.35">
      <c r="A66" s="3" t="s">
        <v>12</v>
      </c>
      <c r="B66" s="3" t="s">
        <v>13</v>
      </c>
      <c r="C66" s="4" t="s">
        <v>14</v>
      </c>
      <c r="D66" s="3" t="s">
        <v>15</v>
      </c>
      <c r="E66" s="3" t="s">
        <v>16</v>
      </c>
      <c r="F66" s="4" t="s">
        <v>79</v>
      </c>
      <c r="G66" s="5">
        <v>48.19</v>
      </c>
      <c r="H66" s="6">
        <v>0.39</v>
      </c>
      <c r="I66" s="7">
        <v>29.395899999999997</v>
      </c>
    </row>
    <row r="67" spans="1:9" ht="31" x14ac:dyDescent="0.35">
      <c r="A67" s="3" t="s">
        <v>12</v>
      </c>
      <c r="B67" s="3" t="s">
        <v>13</v>
      </c>
      <c r="C67" s="4" t="s">
        <v>14</v>
      </c>
      <c r="D67" s="3" t="s">
        <v>15</v>
      </c>
      <c r="E67" s="3" t="s">
        <v>16</v>
      </c>
      <c r="F67" s="4" t="s">
        <v>80</v>
      </c>
      <c r="G67" s="5">
        <v>62.23</v>
      </c>
      <c r="H67" s="6">
        <v>0.39</v>
      </c>
      <c r="I67" s="7">
        <v>37.960299999999997</v>
      </c>
    </row>
    <row r="68" spans="1:9" ht="31" x14ac:dyDescent="0.35">
      <c r="A68" s="3" t="s">
        <v>12</v>
      </c>
      <c r="B68" s="3" t="s">
        <v>13</v>
      </c>
      <c r="C68" s="4" t="s">
        <v>14</v>
      </c>
      <c r="D68" s="3" t="s">
        <v>15</v>
      </c>
      <c r="E68" s="3" t="s">
        <v>16</v>
      </c>
      <c r="F68" s="4" t="s">
        <v>81</v>
      </c>
      <c r="G68" s="5">
        <v>64.25</v>
      </c>
      <c r="H68" s="6">
        <v>0.39</v>
      </c>
      <c r="I68" s="7">
        <v>39.192499999999995</v>
      </c>
    </row>
    <row r="69" spans="1:9" ht="31" x14ac:dyDescent="0.35">
      <c r="A69" s="3" t="s">
        <v>12</v>
      </c>
      <c r="B69" s="3" t="s">
        <v>13</v>
      </c>
      <c r="C69" s="4" t="s">
        <v>14</v>
      </c>
      <c r="D69" s="3" t="s">
        <v>15</v>
      </c>
      <c r="E69" s="3" t="s">
        <v>16</v>
      </c>
      <c r="F69" s="4" t="s">
        <v>82</v>
      </c>
      <c r="G69" s="5">
        <v>82.97</v>
      </c>
      <c r="H69" s="6">
        <v>0.39</v>
      </c>
      <c r="I69" s="7">
        <v>50.611699999999999</v>
      </c>
    </row>
    <row r="70" spans="1:9" ht="46.5" x14ac:dyDescent="0.35">
      <c r="A70" s="3" t="s">
        <v>12</v>
      </c>
      <c r="B70" s="3" t="s">
        <v>13</v>
      </c>
      <c r="C70" s="4" t="s">
        <v>14</v>
      </c>
      <c r="D70" s="3" t="s">
        <v>15</v>
      </c>
      <c r="E70" s="3" t="s">
        <v>16</v>
      </c>
      <c r="F70" s="4" t="s">
        <v>83</v>
      </c>
      <c r="G70" s="5">
        <v>134.38</v>
      </c>
      <c r="H70" s="6">
        <v>0.39</v>
      </c>
      <c r="I70" s="7">
        <v>81.971800000000002</v>
      </c>
    </row>
    <row r="71" spans="1:9" ht="46.5" x14ac:dyDescent="0.35">
      <c r="A71" s="3" t="s">
        <v>12</v>
      </c>
      <c r="B71" s="3" t="s">
        <v>13</v>
      </c>
      <c r="C71" s="4" t="s">
        <v>14</v>
      </c>
      <c r="D71" s="3" t="s">
        <v>15</v>
      </c>
      <c r="E71" s="3" t="s">
        <v>16</v>
      </c>
      <c r="F71" s="4" t="s">
        <v>84</v>
      </c>
      <c r="G71" s="5">
        <v>143.72999999999999</v>
      </c>
      <c r="H71" s="6">
        <v>0.39</v>
      </c>
      <c r="I71" s="7">
        <v>87.675299999999993</v>
      </c>
    </row>
    <row r="72" spans="1:9" ht="46.5" x14ac:dyDescent="0.35">
      <c r="A72" s="3" t="s">
        <v>12</v>
      </c>
      <c r="B72" s="3" t="s">
        <v>13</v>
      </c>
      <c r="C72" s="4" t="s">
        <v>14</v>
      </c>
      <c r="D72" s="3" t="s">
        <v>15</v>
      </c>
      <c r="E72" s="3" t="s">
        <v>16</v>
      </c>
      <c r="F72" s="4" t="s">
        <v>85</v>
      </c>
      <c r="G72" s="5">
        <v>201.57</v>
      </c>
      <c r="H72" s="6">
        <v>0.39</v>
      </c>
      <c r="I72" s="7">
        <v>122.95769999999999</v>
      </c>
    </row>
    <row r="73" spans="1:9" ht="46.5" x14ac:dyDescent="0.35">
      <c r="A73" s="3" t="s">
        <v>12</v>
      </c>
      <c r="B73" s="3" t="s">
        <v>13</v>
      </c>
      <c r="C73" s="4" t="s">
        <v>14</v>
      </c>
      <c r="D73" s="3" t="s">
        <v>15</v>
      </c>
      <c r="E73" s="3" t="s">
        <v>16</v>
      </c>
      <c r="F73" s="4" t="s">
        <v>86</v>
      </c>
      <c r="G73" s="5">
        <v>215.61</v>
      </c>
      <c r="H73" s="6">
        <v>0.39</v>
      </c>
      <c r="I73" s="7">
        <v>131.52210000000002</v>
      </c>
    </row>
    <row r="74" spans="1:9" ht="46.5" x14ac:dyDescent="0.35">
      <c r="A74" s="3" t="s">
        <v>12</v>
      </c>
      <c r="B74" s="3" t="s">
        <v>13</v>
      </c>
      <c r="C74" s="4" t="s">
        <v>14</v>
      </c>
      <c r="D74" s="3" t="s">
        <v>15</v>
      </c>
      <c r="E74" s="3" t="s">
        <v>16</v>
      </c>
      <c r="F74" s="4" t="s">
        <v>87</v>
      </c>
      <c r="G74" s="5">
        <v>268.75</v>
      </c>
      <c r="H74" s="6">
        <v>0.39</v>
      </c>
      <c r="I74" s="7">
        <v>163.9375</v>
      </c>
    </row>
    <row r="75" spans="1:9" ht="46.5" x14ac:dyDescent="0.35">
      <c r="A75" s="3" t="s">
        <v>12</v>
      </c>
      <c r="B75" s="3" t="s">
        <v>13</v>
      </c>
      <c r="C75" s="4" t="s">
        <v>14</v>
      </c>
      <c r="D75" s="3" t="s">
        <v>15</v>
      </c>
      <c r="E75" s="3" t="s">
        <v>16</v>
      </c>
      <c r="F75" s="4" t="s">
        <v>88</v>
      </c>
      <c r="G75" s="5">
        <v>287.47000000000003</v>
      </c>
      <c r="H75" s="6">
        <v>0.39</v>
      </c>
      <c r="I75" s="7">
        <v>175.35670000000002</v>
      </c>
    </row>
    <row r="76" spans="1:9" ht="31" x14ac:dyDescent="0.35">
      <c r="A76" s="3" t="s">
        <v>12</v>
      </c>
      <c r="B76" s="3" t="s">
        <v>13</v>
      </c>
      <c r="C76" s="4" t="s">
        <v>14</v>
      </c>
      <c r="D76" s="3" t="s">
        <v>15</v>
      </c>
      <c r="E76" s="3" t="s">
        <v>16</v>
      </c>
      <c r="F76" s="4" t="s">
        <v>89</v>
      </c>
      <c r="G76" s="5">
        <v>14.69</v>
      </c>
      <c r="H76" s="6">
        <v>0.39</v>
      </c>
      <c r="I76" s="7">
        <v>8.9608999999999988</v>
      </c>
    </row>
    <row r="77" spans="1:9" ht="31" x14ac:dyDescent="0.35">
      <c r="A77" s="3" t="s">
        <v>12</v>
      </c>
      <c r="B77" s="3" t="s">
        <v>13</v>
      </c>
      <c r="C77" s="4" t="s">
        <v>14</v>
      </c>
      <c r="D77" s="3" t="s">
        <v>15</v>
      </c>
      <c r="E77" s="3" t="s">
        <v>16</v>
      </c>
      <c r="F77" s="4" t="s">
        <v>90</v>
      </c>
      <c r="G77" s="5">
        <v>25.7</v>
      </c>
      <c r="H77" s="6">
        <v>0.39</v>
      </c>
      <c r="I77" s="7">
        <v>15.677</v>
      </c>
    </row>
    <row r="78" spans="1:9" ht="31" x14ac:dyDescent="0.35">
      <c r="A78" s="3" t="s">
        <v>12</v>
      </c>
      <c r="B78" s="3" t="s">
        <v>13</v>
      </c>
      <c r="C78" s="4" t="s">
        <v>14</v>
      </c>
      <c r="D78" s="3" t="s">
        <v>15</v>
      </c>
      <c r="E78" s="3" t="s">
        <v>16</v>
      </c>
      <c r="F78" s="4" t="s">
        <v>91</v>
      </c>
      <c r="G78" s="5">
        <v>22.03</v>
      </c>
      <c r="H78" s="6">
        <v>0.39</v>
      </c>
      <c r="I78" s="7">
        <v>13.4383</v>
      </c>
    </row>
    <row r="79" spans="1:9" ht="31" x14ac:dyDescent="0.35">
      <c r="A79" s="3" t="s">
        <v>12</v>
      </c>
      <c r="B79" s="3" t="s">
        <v>13</v>
      </c>
      <c r="C79" s="4" t="s">
        <v>14</v>
      </c>
      <c r="D79" s="3" t="s">
        <v>15</v>
      </c>
      <c r="E79" s="3" t="s">
        <v>16</v>
      </c>
      <c r="F79" s="4" t="s">
        <v>92</v>
      </c>
      <c r="G79" s="5">
        <v>38.56</v>
      </c>
      <c r="H79" s="6">
        <v>0.39</v>
      </c>
      <c r="I79" s="7">
        <v>23.521599999999999</v>
      </c>
    </row>
    <row r="80" spans="1:9" ht="31" x14ac:dyDescent="0.35">
      <c r="A80" s="3" t="s">
        <v>12</v>
      </c>
      <c r="B80" s="3" t="s">
        <v>13</v>
      </c>
      <c r="C80" s="4" t="s">
        <v>14</v>
      </c>
      <c r="D80" s="3" t="s">
        <v>15</v>
      </c>
      <c r="E80" s="3" t="s">
        <v>16</v>
      </c>
      <c r="F80" s="4" t="s">
        <v>93</v>
      </c>
      <c r="G80" s="5">
        <v>29.38</v>
      </c>
      <c r="H80" s="6">
        <v>0.39</v>
      </c>
      <c r="I80" s="7">
        <v>17.921799999999998</v>
      </c>
    </row>
    <row r="81" spans="1:9" ht="31" x14ac:dyDescent="0.35">
      <c r="A81" s="3" t="s">
        <v>12</v>
      </c>
      <c r="B81" s="3" t="s">
        <v>13</v>
      </c>
      <c r="C81" s="4" t="s">
        <v>14</v>
      </c>
      <c r="D81" s="3" t="s">
        <v>15</v>
      </c>
      <c r="E81" s="3" t="s">
        <v>16</v>
      </c>
      <c r="F81" s="4" t="s">
        <v>94</v>
      </c>
      <c r="G81" s="5">
        <v>51.41</v>
      </c>
      <c r="H81" s="6">
        <v>0.39</v>
      </c>
      <c r="I81" s="7">
        <v>31.360099999999996</v>
      </c>
    </row>
    <row r="82" spans="1:9" ht="31" x14ac:dyDescent="0.35">
      <c r="A82" s="3" t="s">
        <v>12</v>
      </c>
      <c r="B82" s="3" t="s">
        <v>13</v>
      </c>
      <c r="C82" s="4" t="s">
        <v>14</v>
      </c>
      <c r="D82" s="3" t="s">
        <v>15</v>
      </c>
      <c r="E82" s="3" t="s">
        <v>16</v>
      </c>
      <c r="F82" s="4" t="s">
        <v>95</v>
      </c>
      <c r="G82" s="5">
        <v>35.18</v>
      </c>
      <c r="H82" s="6">
        <v>0.39</v>
      </c>
      <c r="I82" s="7">
        <v>21.459800000000001</v>
      </c>
    </row>
    <row r="83" spans="1:9" ht="31" x14ac:dyDescent="0.35">
      <c r="A83" s="3" t="s">
        <v>12</v>
      </c>
      <c r="B83" s="3" t="s">
        <v>13</v>
      </c>
      <c r="C83" s="4" t="s">
        <v>14</v>
      </c>
      <c r="D83" s="3" t="s">
        <v>15</v>
      </c>
      <c r="E83" s="3" t="s">
        <v>16</v>
      </c>
      <c r="F83" s="4" t="s">
        <v>96</v>
      </c>
      <c r="G83" s="5">
        <v>46.19</v>
      </c>
      <c r="H83" s="6">
        <v>0.39</v>
      </c>
      <c r="I83" s="7">
        <v>28.175899999999999</v>
      </c>
    </row>
    <row r="84" spans="1:9" ht="31" x14ac:dyDescent="0.35">
      <c r="A84" s="3" t="s">
        <v>12</v>
      </c>
      <c r="B84" s="3" t="s">
        <v>13</v>
      </c>
      <c r="C84" s="4" t="s">
        <v>14</v>
      </c>
      <c r="D84" s="3" t="s">
        <v>15</v>
      </c>
      <c r="E84" s="3" t="s">
        <v>16</v>
      </c>
      <c r="F84" s="4" t="s">
        <v>97</v>
      </c>
      <c r="G84" s="5">
        <v>52.77</v>
      </c>
      <c r="H84" s="6">
        <v>0.39</v>
      </c>
      <c r="I84" s="7">
        <v>32.189700000000002</v>
      </c>
    </row>
    <row r="85" spans="1:9" ht="31" x14ac:dyDescent="0.35">
      <c r="A85" s="3" t="s">
        <v>12</v>
      </c>
      <c r="B85" s="3" t="s">
        <v>13</v>
      </c>
      <c r="C85" s="4" t="s">
        <v>14</v>
      </c>
      <c r="D85" s="3" t="s">
        <v>15</v>
      </c>
      <c r="E85" s="3" t="s">
        <v>16</v>
      </c>
      <c r="F85" s="4" t="s">
        <v>98</v>
      </c>
      <c r="G85" s="5">
        <v>69.3</v>
      </c>
      <c r="H85" s="6">
        <v>0.39</v>
      </c>
      <c r="I85" s="7">
        <v>42.272999999999996</v>
      </c>
    </row>
    <row r="86" spans="1:9" ht="31" x14ac:dyDescent="0.35">
      <c r="A86" s="3" t="s">
        <v>12</v>
      </c>
      <c r="B86" s="3" t="s">
        <v>13</v>
      </c>
      <c r="C86" s="4" t="s">
        <v>14</v>
      </c>
      <c r="D86" s="3" t="s">
        <v>15</v>
      </c>
      <c r="E86" s="3" t="s">
        <v>16</v>
      </c>
      <c r="F86" s="4" t="s">
        <v>99</v>
      </c>
      <c r="G86" s="5">
        <v>70.36</v>
      </c>
      <c r="H86" s="6">
        <v>0.39</v>
      </c>
      <c r="I86" s="7">
        <v>42.919600000000003</v>
      </c>
    </row>
    <row r="87" spans="1:9" ht="31" x14ac:dyDescent="0.35">
      <c r="A87" s="3" t="s">
        <v>12</v>
      </c>
      <c r="B87" s="3" t="s">
        <v>13</v>
      </c>
      <c r="C87" s="4" t="s">
        <v>14</v>
      </c>
      <c r="D87" s="3" t="s">
        <v>15</v>
      </c>
      <c r="E87" s="3" t="s">
        <v>16</v>
      </c>
      <c r="F87" s="4" t="s">
        <v>100</v>
      </c>
      <c r="G87" s="5">
        <v>92.39</v>
      </c>
      <c r="H87" s="6">
        <v>0.39</v>
      </c>
      <c r="I87" s="7">
        <v>56.357900000000001</v>
      </c>
    </row>
    <row r="88" spans="1:9" ht="46.5" x14ac:dyDescent="0.35">
      <c r="A88" s="3" t="s">
        <v>12</v>
      </c>
      <c r="B88" s="3" t="s">
        <v>13</v>
      </c>
      <c r="C88" s="4" t="s">
        <v>14</v>
      </c>
      <c r="D88" s="3" t="s">
        <v>15</v>
      </c>
      <c r="E88" s="3" t="s">
        <v>16</v>
      </c>
      <c r="F88" s="4" t="s">
        <v>101</v>
      </c>
      <c r="G88" s="5">
        <v>141.83000000000001</v>
      </c>
      <c r="H88" s="6">
        <v>0.39</v>
      </c>
      <c r="I88" s="7">
        <v>86.516300000000001</v>
      </c>
    </row>
    <row r="89" spans="1:9" ht="46.5" x14ac:dyDescent="0.35">
      <c r="A89" s="3" t="s">
        <v>12</v>
      </c>
      <c r="B89" s="3" t="s">
        <v>13</v>
      </c>
      <c r="C89" s="4" t="s">
        <v>14</v>
      </c>
      <c r="D89" s="3" t="s">
        <v>15</v>
      </c>
      <c r="E89" s="3" t="s">
        <v>16</v>
      </c>
      <c r="F89" s="4" t="s">
        <v>102</v>
      </c>
      <c r="G89" s="5">
        <v>152.84</v>
      </c>
      <c r="H89" s="6">
        <v>0.39</v>
      </c>
      <c r="I89" s="7">
        <v>93.232399999999998</v>
      </c>
    </row>
    <row r="90" spans="1:9" ht="46.5" x14ac:dyDescent="0.35">
      <c r="A90" s="3" t="s">
        <v>12</v>
      </c>
      <c r="B90" s="3" t="s">
        <v>13</v>
      </c>
      <c r="C90" s="4" t="s">
        <v>14</v>
      </c>
      <c r="D90" s="3" t="s">
        <v>15</v>
      </c>
      <c r="E90" s="3" t="s">
        <v>16</v>
      </c>
      <c r="F90" s="4" t="s">
        <v>103</v>
      </c>
      <c r="G90" s="5">
        <v>212.75</v>
      </c>
      <c r="H90" s="6">
        <v>0.39</v>
      </c>
      <c r="I90" s="7">
        <v>129.7775</v>
      </c>
    </row>
    <row r="91" spans="1:9" ht="46.5" x14ac:dyDescent="0.35">
      <c r="A91" s="3" t="s">
        <v>12</v>
      </c>
      <c r="B91" s="3" t="s">
        <v>13</v>
      </c>
      <c r="C91" s="4" t="s">
        <v>14</v>
      </c>
      <c r="D91" s="3" t="s">
        <v>15</v>
      </c>
      <c r="E91" s="3" t="s">
        <v>16</v>
      </c>
      <c r="F91" s="4" t="s">
        <v>104</v>
      </c>
      <c r="G91" s="5">
        <v>229.28</v>
      </c>
      <c r="H91" s="6">
        <v>0.39</v>
      </c>
      <c r="I91" s="7">
        <v>139.86079999999998</v>
      </c>
    </row>
    <row r="92" spans="1:9" ht="46.5" x14ac:dyDescent="0.35">
      <c r="A92" s="3" t="s">
        <v>12</v>
      </c>
      <c r="B92" s="3" t="s">
        <v>13</v>
      </c>
      <c r="C92" s="4" t="s">
        <v>14</v>
      </c>
      <c r="D92" s="3" t="s">
        <v>15</v>
      </c>
      <c r="E92" s="3" t="s">
        <v>16</v>
      </c>
      <c r="F92" s="4" t="s">
        <v>105</v>
      </c>
      <c r="G92" s="5">
        <v>283.66000000000003</v>
      </c>
      <c r="H92" s="6">
        <v>0.39</v>
      </c>
      <c r="I92" s="7">
        <v>173.0326</v>
      </c>
    </row>
    <row r="93" spans="1:9" ht="46.5" x14ac:dyDescent="0.35">
      <c r="A93" s="3" t="s">
        <v>12</v>
      </c>
      <c r="B93" s="3" t="s">
        <v>13</v>
      </c>
      <c r="C93" s="4" t="s">
        <v>14</v>
      </c>
      <c r="D93" s="3" t="s">
        <v>15</v>
      </c>
      <c r="E93" s="3" t="s">
        <v>16</v>
      </c>
      <c r="F93" s="4" t="s">
        <v>106</v>
      </c>
      <c r="G93" s="5">
        <v>305.69</v>
      </c>
      <c r="H93" s="6">
        <v>0.39</v>
      </c>
      <c r="I93" s="7">
        <v>186.4709</v>
      </c>
    </row>
    <row r="94" spans="1:9" ht="31" x14ac:dyDescent="0.35">
      <c r="A94" s="3" t="s">
        <v>12</v>
      </c>
      <c r="B94" s="3" t="s">
        <v>13</v>
      </c>
      <c r="C94" s="4" t="s">
        <v>14</v>
      </c>
      <c r="D94" s="3" t="s">
        <v>15</v>
      </c>
      <c r="E94" s="3" t="s">
        <v>16</v>
      </c>
      <c r="F94" s="4" t="s">
        <v>107</v>
      </c>
      <c r="G94" s="5">
        <v>16.559999999999999</v>
      </c>
      <c r="H94" s="6">
        <v>0.39</v>
      </c>
      <c r="I94" s="7">
        <v>10.101599999999998</v>
      </c>
    </row>
    <row r="95" spans="1:9" ht="31" x14ac:dyDescent="0.35">
      <c r="A95" s="3" t="s">
        <v>12</v>
      </c>
      <c r="B95" s="3" t="s">
        <v>13</v>
      </c>
      <c r="C95" s="4" t="s">
        <v>14</v>
      </c>
      <c r="D95" s="3" t="s">
        <v>15</v>
      </c>
      <c r="E95" s="3" t="s">
        <v>16</v>
      </c>
      <c r="F95" s="4" t="s">
        <v>108</v>
      </c>
      <c r="G95" s="5">
        <v>28.98</v>
      </c>
      <c r="H95" s="6">
        <v>0.39</v>
      </c>
      <c r="I95" s="7">
        <v>17.677799999999998</v>
      </c>
    </row>
    <row r="96" spans="1:9" ht="31" x14ac:dyDescent="0.35">
      <c r="A96" s="3" t="s">
        <v>12</v>
      </c>
      <c r="B96" s="3" t="s">
        <v>13</v>
      </c>
      <c r="C96" s="4" t="s">
        <v>14</v>
      </c>
      <c r="D96" s="3" t="s">
        <v>15</v>
      </c>
      <c r="E96" s="3" t="s">
        <v>16</v>
      </c>
      <c r="F96" s="4" t="s">
        <v>109</v>
      </c>
      <c r="G96" s="5">
        <v>24.84</v>
      </c>
      <c r="H96" s="6">
        <v>0.39</v>
      </c>
      <c r="I96" s="7">
        <v>15.1524</v>
      </c>
    </row>
    <row r="97" spans="1:9" ht="31" x14ac:dyDescent="0.35">
      <c r="A97" s="3" t="s">
        <v>12</v>
      </c>
      <c r="B97" s="3" t="s">
        <v>13</v>
      </c>
      <c r="C97" s="4" t="s">
        <v>14</v>
      </c>
      <c r="D97" s="3" t="s">
        <v>15</v>
      </c>
      <c r="E97" s="3" t="s">
        <v>16</v>
      </c>
      <c r="F97" s="4" t="s">
        <v>110</v>
      </c>
      <c r="G97" s="5">
        <v>43.47</v>
      </c>
      <c r="H97" s="6">
        <v>0.39</v>
      </c>
      <c r="I97" s="7">
        <v>26.5167</v>
      </c>
    </row>
    <row r="98" spans="1:9" ht="31" x14ac:dyDescent="0.35">
      <c r="A98" s="3" t="s">
        <v>12</v>
      </c>
      <c r="B98" s="3" t="s">
        <v>13</v>
      </c>
      <c r="C98" s="4" t="s">
        <v>14</v>
      </c>
      <c r="D98" s="3" t="s">
        <v>15</v>
      </c>
      <c r="E98" s="3" t="s">
        <v>16</v>
      </c>
      <c r="F98" s="4" t="s">
        <v>111</v>
      </c>
      <c r="G98" s="5">
        <v>33.119999999999997</v>
      </c>
      <c r="H98" s="6">
        <v>0.39</v>
      </c>
      <c r="I98" s="7">
        <v>20.203199999999995</v>
      </c>
    </row>
    <row r="99" spans="1:9" ht="31" x14ac:dyDescent="0.35">
      <c r="A99" s="3" t="s">
        <v>12</v>
      </c>
      <c r="B99" s="3" t="s">
        <v>13</v>
      </c>
      <c r="C99" s="4" t="s">
        <v>14</v>
      </c>
      <c r="D99" s="3" t="s">
        <v>15</v>
      </c>
      <c r="E99" s="3" t="s">
        <v>16</v>
      </c>
      <c r="F99" s="4" t="s">
        <v>112</v>
      </c>
      <c r="G99" s="5">
        <v>57.96</v>
      </c>
      <c r="H99" s="6">
        <v>0.39</v>
      </c>
      <c r="I99" s="7">
        <v>35.355599999999995</v>
      </c>
    </row>
    <row r="100" spans="1:9" ht="31" x14ac:dyDescent="0.35">
      <c r="A100" s="3" t="s">
        <v>12</v>
      </c>
      <c r="B100" s="3" t="s">
        <v>13</v>
      </c>
      <c r="C100" s="4" t="s">
        <v>14</v>
      </c>
      <c r="D100" s="3" t="s">
        <v>15</v>
      </c>
      <c r="E100" s="3" t="s">
        <v>16</v>
      </c>
      <c r="F100" s="4" t="s">
        <v>113</v>
      </c>
      <c r="G100" s="5">
        <v>37.799999999999997</v>
      </c>
      <c r="H100" s="6">
        <v>0.39</v>
      </c>
      <c r="I100" s="7">
        <v>23.058</v>
      </c>
    </row>
    <row r="101" spans="1:9" ht="31" x14ac:dyDescent="0.35">
      <c r="A101" s="3" t="s">
        <v>12</v>
      </c>
      <c r="B101" s="3" t="s">
        <v>13</v>
      </c>
      <c r="C101" s="4" t="s">
        <v>14</v>
      </c>
      <c r="D101" s="3" t="s">
        <v>15</v>
      </c>
      <c r="E101" s="3" t="s">
        <v>16</v>
      </c>
      <c r="F101" s="4" t="s">
        <v>114</v>
      </c>
      <c r="G101" s="5">
        <v>50.22</v>
      </c>
      <c r="H101" s="6">
        <v>0.39</v>
      </c>
      <c r="I101" s="7">
        <v>30.6342</v>
      </c>
    </row>
    <row r="102" spans="1:9" ht="31" x14ac:dyDescent="0.35">
      <c r="A102" s="3" t="s">
        <v>12</v>
      </c>
      <c r="B102" s="3" t="s">
        <v>13</v>
      </c>
      <c r="C102" s="4" t="s">
        <v>14</v>
      </c>
      <c r="D102" s="3" t="s">
        <v>15</v>
      </c>
      <c r="E102" s="3" t="s">
        <v>16</v>
      </c>
      <c r="F102" s="4" t="s">
        <v>115</v>
      </c>
      <c r="G102" s="5">
        <v>56.7</v>
      </c>
      <c r="H102" s="6">
        <v>0.39</v>
      </c>
      <c r="I102" s="7">
        <v>34.587000000000003</v>
      </c>
    </row>
    <row r="103" spans="1:9" ht="31" x14ac:dyDescent="0.35">
      <c r="A103" s="3" t="s">
        <v>12</v>
      </c>
      <c r="B103" s="3" t="s">
        <v>13</v>
      </c>
      <c r="C103" s="4" t="s">
        <v>14</v>
      </c>
      <c r="D103" s="3" t="s">
        <v>15</v>
      </c>
      <c r="E103" s="3" t="s">
        <v>16</v>
      </c>
      <c r="F103" s="4" t="s">
        <v>116</v>
      </c>
      <c r="G103" s="5">
        <v>75.33</v>
      </c>
      <c r="H103" s="6">
        <v>0.39</v>
      </c>
      <c r="I103" s="7">
        <v>45.951299999999996</v>
      </c>
    </row>
    <row r="104" spans="1:9" ht="31" x14ac:dyDescent="0.35">
      <c r="A104" s="3" t="s">
        <v>12</v>
      </c>
      <c r="B104" s="3" t="s">
        <v>13</v>
      </c>
      <c r="C104" s="4" t="s">
        <v>14</v>
      </c>
      <c r="D104" s="3" t="s">
        <v>15</v>
      </c>
      <c r="E104" s="3" t="s">
        <v>16</v>
      </c>
      <c r="F104" s="4" t="s">
        <v>117</v>
      </c>
      <c r="G104" s="5">
        <v>75.599999999999994</v>
      </c>
      <c r="H104" s="6">
        <v>0.39</v>
      </c>
      <c r="I104" s="7">
        <v>46.116</v>
      </c>
    </row>
    <row r="105" spans="1:9" ht="31" x14ac:dyDescent="0.35">
      <c r="A105" s="3" t="s">
        <v>12</v>
      </c>
      <c r="B105" s="3" t="s">
        <v>13</v>
      </c>
      <c r="C105" s="4" t="s">
        <v>14</v>
      </c>
      <c r="D105" s="3" t="s">
        <v>15</v>
      </c>
      <c r="E105" s="3" t="s">
        <v>16</v>
      </c>
      <c r="F105" s="4" t="s">
        <v>118</v>
      </c>
      <c r="G105" s="5">
        <v>100.44</v>
      </c>
      <c r="H105" s="6">
        <v>0.39</v>
      </c>
      <c r="I105" s="7">
        <v>61.2684</v>
      </c>
    </row>
    <row r="106" spans="1:9" ht="46.5" x14ac:dyDescent="0.35">
      <c r="A106" s="3" t="s">
        <v>12</v>
      </c>
      <c r="B106" s="3" t="s">
        <v>13</v>
      </c>
      <c r="C106" s="4" t="s">
        <v>14</v>
      </c>
      <c r="D106" s="3" t="s">
        <v>15</v>
      </c>
      <c r="E106" s="3" t="s">
        <v>16</v>
      </c>
      <c r="F106" s="4" t="s">
        <v>119</v>
      </c>
      <c r="G106" s="5">
        <v>148.34</v>
      </c>
      <c r="H106" s="6">
        <v>0.39</v>
      </c>
      <c r="I106" s="7">
        <v>90.487400000000008</v>
      </c>
    </row>
    <row r="107" spans="1:9" ht="46.5" x14ac:dyDescent="0.35">
      <c r="A107" s="3" t="s">
        <v>12</v>
      </c>
      <c r="B107" s="3" t="s">
        <v>13</v>
      </c>
      <c r="C107" s="4" t="s">
        <v>14</v>
      </c>
      <c r="D107" s="3" t="s">
        <v>15</v>
      </c>
      <c r="E107" s="3" t="s">
        <v>16</v>
      </c>
      <c r="F107" s="4" t="s">
        <v>120</v>
      </c>
      <c r="G107" s="5">
        <v>160.76</v>
      </c>
      <c r="H107" s="6">
        <v>0.39</v>
      </c>
      <c r="I107" s="7">
        <v>98.063599999999994</v>
      </c>
    </row>
    <row r="108" spans="1:9" ht="46.5" x14ac:dyDescent="0.35">
      <c r="A108" s="3" t="s">
        <v>12</v>
      </c>
      <c r="B108" s="3" t="s">
        <v>13</v>
      </c>
      <c r="C108" s="4" t="s">
        <v>14</v>
      </c>
      <c r="D108" s="3" t="s">
        <v>15</v>
      </c>
      <c r="E108" s="3" t="s">
        <v>16</v>
      </c>
      <c r="F108" s="4" t="s">
        <v>121</v>
      </c>
      <c r="G108" s="5">
        <v>222.51</v>
      </c>
      <c r="H108" s="6">
        <v>0.39</v>
      </c>
      <c r="I108" s="7">
        <v>135.7311</v>
      </c>
    </row>
    <row r="109" spans="1:9" ht="46.5" x14ac:dyDescent="0.35">
      <c r="A109" s="3" t="s">
        <v>12</v>
      </c>
      <c r="B109" s="3" t="s">
        <v>13</v>
      </c>
      <c r="C109" s="4" t="s">
        <v>14</v>
      </c>
      <c r="D109" s="3" t="s">
        <v>15</v>
      </c>
      <c r="E109" s="3" t="s">
        <v>16</v>
      </c>
      <c r="F109" s="4" t="s">
        <v>122</v>
      </c>
      <c r="G109" s="5">
        <v>241.14</v>
      </c>
      <c r="H109" s="6">
        <v>0.39</v>
      </c>
      <c r="I109" s="7">
        <v>147.09539999999998</v>
      </c>
    </row>
    <row r="110" spans="1:9" ht="46.5" x14ac:dyDescent="0.35">
      <c r="A110" s="3" t="s">
        <v>12</v>
      </c>
      <c r="B110" s="3" t="s">
        <v>13</v>
      </c>
      <c r="C110" s="4" t="s">
        <v>14</v>
      </c>
      <c r="D110" s="3" t="s">
        <v>15</v>
      </c>
      <c r="E110" s="3" t="s">
        <v>16</v>
      </c>
      <c r="F110" s="4" t="s">
        <v>123</v>
      </c>
      <c r="G110" s="5">
        <v>296.68</v>
      </c>
      <c r="H110" s="6">
        <v>0.39</v>
      </c>
      <c r="I110" s="7">
        <v>180.97480000000002</v>
      </c>
    </row>
    <row r="111" spans="1:9" ht="46.5" x14ac:dyDescent="0.35">
      <c r="A111" s="3" t="s">
        <v>12</v>
      </c>
      <c r="B111" s="3" t="s">
        <v>13</v>
      </c>
      <c r="C111" s="4" t="s">
        <v>14</v>
      </c>
      <c r="D111" s="3" t="s">
        <v>15</v>
      </c>
      <c r="E111" s="3" t="s">
        <v>16</v>
      </c>
      <c r="F111" s="4" t="s">
        <v>124</v>
      </c>
      <c r="G111" s="5">
        <v>321.52</v>
      </c>
      <c r="H111" s="6">
        <v>0.39</v>
      </c>
      <c r="I111" s="7">
        <v>196.12719999999999</v>
      </c>
    </row>
    <row r="112" spans="1:9" ht="31" x14ac:dyDescent="0.35">
      <c r="A112" s="3" t="s">
        <v>12</v>
      </c>
      <c r="B112" s="3" t="s">
        <v>13</v>
      </c>
      <c r="C112" s="4" t="s">
        <v>14</v>
      </c>
      <c r="D112" s="3" t="s">
        <v>15</v>
      </c>
      <c r="E112" s="3" t="s">
        <v>16</v>
      </c>
      <c r="F112" s="4" t="s">
        <v>125</v>
      </c>
      <c r="G112" s="5">
        <v>17.850000000000001</v>
      </c>
      <c r="H112" s="6">
        <v>0.39</v>
      </c>
      <c r="I112" s="7">
        <v>10.888500000000001</v>
      </c>
    </row>
    <row r="113" spans="1:9" ht="31" x14ac:dyDescent="0.35">
      <c r="A113" s="3" t="s">
        <v>12</v>
      </c>
      <c r="B113" s="3" t="s">
        <v>13</v>
      </c>
      <c r="C113" s="4" t="s">
        <v>14</v>
      </c>
      <c r="D113" s="3" t="s">
        <v>15</v>
      </c>
      <c r="E113" s="3" t="s">
        <v>16</v>
      </c>
      <c r="F113" s="4" t="s">
        <v>126</v>
      </c>
      <c r="G113" s="5">
        <v>31.23</v>
      </c>
      <c r="H113" s="6">
        <v>0.39</v>
      </c>
      <c r="I113" s="7">
        <v>19.0503</v>
      </c>
    </row>
    <row r="114" spans="1:9" ht="31" x14ac:dyDescent="0.35">
      <c r="A114" s="3" t="s">
        <v>12</v>
      </c>
      <c r="B114" s="3" t="s">
        <v>13</v>
      </c>
      <c r="C114" s="4" t="s">
        <v>14</v>
      </c>
      <c r="D114" s="3" t="s">
        <v>15</v>
      </c>
      <c r="E114" s="3" t="s">
        <v>16</v>
      </c>
      <c r="F114" s="4" t="s">
        <v>127</v>
      </c>
      <c r="G114" s="5">
        <v>26.77</v>
      </c>
      <c r="H114" s="6">
        <v>0.39</v>
      </c>
      <c r="I114" s="7">
        <v>16.329699999999999</v>
      </c>
    </row>
    <row r="115" spans="1:9" ht="31" x14ac:dyDescent="0.35">
      <c r="A115" s="3" t="s">
        <v>12</v>
      </c>
      <c r="B115" s="3" t="s">
        <v>13</v>
      </c>
      <c r="C115" s="4" t="s">
        <v>14</v>
      </c>
      <c r="D115" s="3" t="s">
        <v>15</v>
      </c>
      <c r="E115" s="3" t="s">
        <v>16</v>
      </c>
      <c r="F115" s="4" t="s">
        <v>128</v>
      </c>
      <c r="G115" s="5">
        <v>46.85</v>
      </c>
      <c r="H115" s="6">
        <v>0.39</v>
      </c>
      <c r="I115" s="7">
        <v>28.578500000000002</v>
      </c>
    </row>
    <row r="116" spans="1:9" ht="31" x14ac:dyDescent="0.35">
      <c r="A116" s="3" t="s">
        <v>12</v>
      </c>
      <c r="B116" s="3" t="s">
        <v>13</v>
      </c>
      <c r="C116" s="4" t="s">
        <v>14</v>
      </c>
      <c r="D116" s="3" t="s">
        <v>15</v>
      </c>
      <c r="E116" s="3" t="s">
        <v>16</v>
      </c>
      <c r="F116" s="4" t="s">
        <v>129</v>
      </c>
      <c r="G116" s="5">
        <v>35.700000000000003</v>
      </c>
      <c r="H116" s="6">
        <v>0.39</v>
      </c>
      <c r="I116" s="7">
        <v>21.777000000000001</v>
      </c>
    </row>
    <row r="117" spans="1:9" ht="31" x14ac:dyDescent="0.35">
      <c r="A117" s="3" t="s">
        <v>12</v>
      </c>
      <c r="B117" s="3" t="s">
        <v>13</v>
      </c>
      <c r="C117" s="4" t="s">
        <v>14</v>
      </c>
      <c r="D117" s="3" t="s">
        <v>15</v>
      </c>
      <c r="E117" s="3" t="s">
        <v>16</v>
      </c>
      <c r="F117" s="4" t="s">
        <v>130</v>
      </c>
      <c r="G117" s="5">
        <v>62.47</v>
      </c>
      <c r="H117" s="6">
        <v>0.39</v>
      </c>
      <c r="I117" s="7">
        <v>38.106700000000004</v>
      </c>
    </row>
    <row r="118" spans="1:9" ht="31" x14ac:dyDescent="0.35">
      <c r="A118" s="3" t="s">
        <v>12</v>
      </c>
      <c r="B118" s="3" t="s">
        <v>13</v>
      </c>
      <c r="C118" s="4" t="s">
        <v>14</v>
      </c>
      <c r="D118" s="3" t="s">
        <v>15</v>
      </c>
      <c r="E118" s="3" t="s">
        <v>16</v>
      </c>
      <c r="F118" s="4" t="s">
        <v>131</v>
      </c>
      <c r="G118" s="5">
        <v>39.94</v>
      </c>
      <c r="H118" s="6">
        <v>0.39</v>
      </c>
      <c r="I118" s="7">
        <v>24.363399999999999</v>
      </c>
    </row>
    <row r="119" spans="1:9" ht="31" x14ac:dyDescent="0.35">
      <c r="A119" s="3" t="s">
        <v>12</v>
      </c>
      <c r="B119" s="3" t="s">
        <v>13</v>
      </c>
      <c r="C119" s="4" t="s">
        <v>14</v>
      </c>
      <c r="D119" s="3" t="s">
        <v>15</v>
      </c>
      <c r="E119" s="3" t="s">
        <v>16</v>
      </c>
      <c r="F119" s="4" t="s">
        <v>132</v>
      </c>
      <c r="G119" s="5">
        <v>53.32</v>
      </c>
      <c r="H119" s="6">
        <v>0.39</v>
      </c>
      <c r="I119" s="7">
        <v>32.525199999999998</v>
      </c>
    </row>
    <row r="120" spans="1:9" ht="31" x14ac:dyDescent="0.35">
      <c r="A120" s="3" t="s">
        <v>12</v>
      </c>
      <c r="B120" s="3" t="s">
        <v>13</v>
      </c>
      <c r="C120" s="4" t="s">
        <v>14</v>
      </c>
      <c r="D120" s="3" t="s">
        <v>15</v>
      </c>
      <c r="E120" s="3" t="s">
        <v>16</v>
      </c>
      <c r="F120" s="4" t="s">
        <v>133</v>
      </c>
      <c r="G120" s="5">
        <v>59.9</v>
      </c>
      <c r="H120" s="6">
        <v>0.39</v>
      </c>
      <c r="I120" s="7">
        <v>36.539000000000001</v>
      </c>
    </row>
    <row r="121" spans="1:9" ht="31" x14ac:dyDescent="0.35">
      <c r="A121" s="3" t="s">
        <v>12</v>
      </c>
      <c r="B121" s="3" t="s">
        <v>13</v>
      </c>
      <c r="C121" s="4" t="s">
        <v>14</v>
      </c>
      <c r="D121" s="3" t="s">
        <v>15</v>
      </c>
      <c r="E121" s="3" t="s">
        <v>16</v>
      </c>
      <c r="F121" s="4" t="s">
        <v>134</v>
      </c>
      <c r="G121" s="5">
        <v>79.98</v>
      </c>
      <c r="H121" s="6">
        <v>0.39</v>
      </c>
      <c r="I121" s="7">
        <v>48.787800000000004</v>
      </c>
    </row>
    <row r="122" spans="1:9" ht="31" x14ac:dyDescent="0.35">
      <c r="A122" s="3" t="s">
        <v>12</v>
      </c>
      <c r="B122" s="3" t="s">
        <v>13</v>
      </c>
      <c r="C122" s="4" t="s">
        <v>14</v>
      </c>
      <c r="D122" s="3" t="s">
        <v>15</v>
      </c>
      <c r="E122" s="3" t="s">
        <v>16</v>
      </c>
      <c r="F122" s="4" t="s">
        <v>135</v>
      </c>
      <c r="G122" s="5">
        <v>79.87</v>
      </c>
      <c r="H122" s="6">
        <v>0.39</v>
      </c>
      <c r="I122" s="7">
        <v>48.720700000000001</v>
      </c>
    </row>
    <row r="123" spans="1:9" ht="31" x14ac:dyDescent="0.35">
      <c r="A123" s="3" t="s">
        <v>12</v>
      </c>
      <c r="B123" s="3" t="s">
        <v>13</v>
      </c>
      <c r="C123" s="4" t="s">
        <v>14</v>
      </c>
      <c r="D123" s="3" t="s">
        <v>15</v>
      </c>
      <c r="E123" s="3" t="s">
        <v>16</v>
      </c>
      <c r="F123" s="4" t="s">
        <v>136</v>
      </c>
      <c r="G123" s="5">
        <v>106.64</v>
      </c>
      <c r="H123" s="6">
        <v>0.39</v>
      </c>
      <c r="I123" s="7">
        <v>65.050399999999996</v>
      </c>
    </row>
    <row r="124" spans="1:9" ht="46.5" x14ac:dyDescent="0.35">
      <c r="A124" s="3" t="s">
        <v>12</v>
      </c>
      <c r="B124" s="3" t="s">
        <v>13</v>
      </c>
      <c r="C124" s="4" t="s">
        <v>14</v>
      </c>
      <c r="D124" s="3" t="s">
        <v>15</v>
      </c>
      <c r="E124" s="3" t="s">
        <v>16</v>
      </c>
      <c r="F124" s="4" t="s">
        <v>137</v>
      </c>
      <c r="G124" s="5">
        <v>154.88</v>
      </c>
      <c r="H124" s="6">
        <v>0.39</v>
      </c>
      <c r="I124" s="7">
        <v>94.476799999999997</v>
      </c>
    </row>
    <row r="125" spans="1:9" ht="46.5" x14ac:dyDescent="0.35">
      <c r="A125" s="3" t="s">
        <v>12</v>
      </c>
      <c r="B125" s="3" t="s">
        <v>13</v>
      </c>
      <c r="C125" s="4" t="s">
        <v>14</v>
      </c>
      <c r="D125" s="3" t="s">
        <v>15</v>
      </c>
      <c r="E125" s="3" t="s">
        <v>16</v>
      </c>
      <c r="F125" s="4" t="s">
        <v>138</v>
      </c>
      <c r="G125" s="5">
        <v>168.26</v>
      </c>
      <c r="H125" s="6">
        <v>0.39</v>
      </c>
      <c r="I125" s="7">
        <v>102.6386</v>
      </c>
    </row>
    <row r="126" spans="1:9" ht="46.5" x14ac:dyDescent="0.35">
      <c r="A126" s="3" t="s">
        <v>12</v>
      </c>
      <c r="B126" s="3" t="s">
        <v>13</v>
      </c>
      <c r="C126" s="4" t="s">
        <v>14</v>
      </c>
      <c r="D126" s="3" t="s">
        <v>15</v>
      </c>
      <c r="E126" s="3" t="s">
        <v>16</v>
      </c>
      <c r="F126" s="4" t="s">
        <v>139</v>
      </c>
      <c r="G126" s="5">
        <v>232.31</v>
      </c>
      <c r="H126" s="6">
        <v>0.39</v>
      </c>
      <c r="I126" s="7">
        <v>141.70909999999998</v>
      </c>
    </row>
    <row r="127" spans="1:9" ht="46.5" x14ac:dyDescent="0.35">
      <c r="A127" s="3" t="s">
        <v>12</v>
      </c>
      <c r="B127" s="3" t="s">
        <v>13</v>
      </c>
      <c r="C127" s="4" t="s">
        <v>14</v>
      </c>
      <c r="D127" s="3" t="s">
        <v>15</v>
      </c>
      <c r="E127" s="3" t="s">
        <v>16</v>
      </c>
      <c r="F127" s="4" t="s">
        <v>140</v>
      </c>
      <c r="G127" s="5">
        <v>252.39</v>
      </c>
      <c r="H127" s="6">
        <v>0.39</v>
      </c>
      <c r="I127" s="7">
        <v>153.9579</v>
      </c>
    </row>
    <row r="128" spans="1:9" ht="46.5" x14ac:dyDescent="0.35">
      <c r="A128" s="3" t="s">
        <v>12</v>
      </c>
      <c r="B128" s="3" t="s">
        <v>13</v>
      </c>
      <c r="C128" s="4" t="s">
        <v>14</v>
      </c>
      <c r="D128" s="3" t="s">
        <v>15</v>
      </c>
      <c r="E128" s="3" t="s">
        <v>16</v>
      </c>
      <c r="F128" s="4" t="s">
        <v>141</v>
      </c>
      <c r="G128" s="5">
        <v>309.75</v>
      </c>
      <c r="H128" s="6">
        <v>0.39</v>
      </c>
      <c r="I128" s="7">
        <v>188.94749999999999</v>
      </c>
    </row>
    <row r="129" spans="1:9" ht="46.5" x14ac:dyDescent="0.35">
      <c r="A129" s="3" t="s">
        <v>12</v>
      </c>
      <c r="B129" s="3" t="s">
        <v>13</v>
      </c>
      <c r="C129" s="4" t="s">
        <v>14</v>
      </c>
      <c r="D129" s="3" t="s">
        <v>15</v>
      </c>
      <c r="E129" s="3" t="s">
        <v>16</v>
      </c>
      <c r="F129" s="4" t="s">
        <v>142</v>
      </c>
      <c r="G129" s="5">
        <v>336.52</v>
      </c>
      <c r="H129" s="6">
        <v>0.39</v>
      </c>
      <c r="I129" s="7">
        <v>205.27719999999999</v>
      </c>
    </row>
    <row r="130" spans="1:9" ht="31" x14ac:dyDescent="0.35">
      <c r="A130" s="3" t="s">
        <v>12</v>
      </c>
      <c r="B130" s="3" t="s">
        <v>13</v>
      </c>
      <c r="C130" s="4" t="s">
        <v>14</v>
      </c>
      <c r="D130" s="3" t="s">
        <v>15</v>
      </c>
      <c r="E130" s="3" t="s">
        <v>16</v>
      </c>
      <c r="F130" s="4" t="s">
        <v>143</v>
      </c>
      <c r="G130" s="5">
        <v>19.13</v>
      </c>
      <c r="H130" s="6">
        <v>0.39</v>
      </c>
      <c r="I130" s="7">
        <v>11.6693</v>
      </c>
    </row>
    <row r="131" spans="1:9" ht="31" x14ac:dyDescent="0.35">
      <c r="A131" s="3" t="s">
        <v>12</v>
      </c>
      <c r="B131" s="3" t="s">
        <v>13</v>
      </c>
      <c r="C131" s="4" t="s">
        <v>14</v>
      </c>
      <c r="D131" s="3" t="s">
        <v>15</v>
      </c>
      <c r="E131" s="3" t="s">
        <v>16</v>
      </c>
      <c r="F131" s="4" t="s">
        <v>144</v>
      </c>
      <c r="G131" s="5">
        <v>33.47</v>
      </c>
      <c r="H131" s="6">
        <v>0.39</v>
      </c>
      <c r="I131" s="7">
        <v>20.416699999999999</v>
      </c>
    </row>
    <row r="132" spans="1:9" ht="31" x14ac:dyDescent="0.35">
      <c r="A132" s="3" t="s">
        <v>12</v>
      </c>
      <c r="B132" s="3" t="s">
        <v>13</v>
      </c>
      <c r="C132" s="4" t="s">
        <v>14</v>
      </c>
      <c r="D132" s="3" t="s">
        <v>15</v>
      </c>
      <c r="E132" s="3" t="s">
        <v>16</v>
      </c>
      <c r="F132" s="4" t="s">
        <v>145</v>
      </c>
      <c r="G132" s="5">
        <v>28.69</v>
      </c>
      <c r="H132" s="6">
        <v>0.39</v>
      </c>
      <c r="I132" s="7">
        <v>17.500900000000001</v>
      </c>
    </row>
    <row r="133" spans="1:9" ht="31" x14ac:dyDescent="0.35">
      <c r="A133" s="3" t="s">
        <v>12</v>
      </c>
      <c r="B133" s="3" t="s">
        <v>13</v>
      </c>
      <c r="C133" s="4" t="s">
        <v>14</v>
      </c>
      <c r="D133" s="3" t="s">
        <v>15</v>
      </c>
      <c r="E133" s="3" t="s">
        <v>16</v>
      </c>
      <c r="F133" s="4" t="s">
        <v>146</v>
      </c>
      <c r="G133" s="5">
        <v>50.21</v>
      </c>
      <c r="H133" s="6">
        <v>0.39</v>
      </c>
      <c r="I133" s="7">
        <v>30.6281</v>
      </c>
    </row>
    <row r="134" spans="1:9" ht="31" x14ac:dyDescent="0.35">
      <c r="A134" s="3" t="s">
        <v>12</v>
      </c>
      <c r="B134" s="3" t="s">
        <v>13</v>
      </c>
      <c r="C134" s="4" t="s">
        <v>14</v>
      </c>
      <c r="D134" s="3" t="s">
        <v>15</v>
      </c>
      <c r="E134" s="3" t="s">
        <v>16</v>
      </c>
      <c r="F134" s="4" t="s">
        <v>147</v>
      </c>
      <c r="G134" s="5">
        <v>38.26</v>
      </c>
      <c r="H134" s="6">
        <v>0.39</v>
      </c>
      <c r="I134" s="7">
        <v>23.3386</v>
      </c>
    </row>
    <row r="135" spans="1:9" ht="31" x14ac:dyDescent="0.35">
      <c r="A135" s="3" t="s">
        <v>12</v>
      </c>
      <c r="B135" s="3" t="s">
        <v>13</v>
      </c>
      <c r="C135" s="4" t="s">
        <v>14</v>
      </c>
      <c r="D135" s="3" t="s">
        <v>15</v>
      </c>
      <c r="E135" s="3" t="s">
        <v>16</v>
      </c>
      <c r="F135" s="4" t="s">
        <v>148</v>
      </c>
      <c r="G135" s="5">
        <v>66.95</v>
      </c>
      <c r="H135" s="6">
        <v>0.39</v>
      </c>
      <c r="I135" s="7">
        <v>40.839500000000001</v>
      </c>
    </row>
    <row r="136" spans="1:9" ht="31" x14ac:dyDescent="0.35">
      <c r="A136" s="3" t="s">
        <v>12</v>
      </c>
      <c r="B136" s="3" t="s">
        <v>13</v>
      </c>
      <c r="C136" s="4" t="s">
        <v>14</v>
      </c>
      <c r="D136" s="3" t="s">
        <v>15</v>
      </c>
      <c r="E136" s="3" t="s">
        <v>16</v>
      </c>
      <c r="F136" s="4" t="s">
        <v>149</v>
      </c>
      <c r="G136" s="5">
        <v>40.65</v>
      </c>
      <c r="H136" s="6">
        <v>0.39</v>
      </c>
      <c r="I136" s="7">
        <v>24.796499999999998</v>
      </c>
    </row>
    <row r="137" spans="1:9" ht="31" x14ac:dyDescent="0.35">
      <c r="A137" s="3" t="s">
        <v>12</v>
      </c>
      <c r="B137" s="3" t="s">
        <v>13</v>
      </c>
      <c r="C137" s="4" t="s">
        <v>14</v>
      </c>
      <c r="D137" s="3" t="s">
        <v>15</v>
      </c>
      <c r="E137" s="3" t="s">
        <v>16</v>
      </c>
      <c r="F137" s="4" t="s">
        <v>150</v>
      </c>
      <c r="G137" s="5">
        <v>54.99</v>
      </c>
      <c r="H137" s="6">
        <v>0.39</v>
      </c>
      <c r="I137" s="7">
        <v>33.543900000000001</v>
      </c>
    </row>
    <row r="138" spans="1:9" ht="31" x14ac:dyDescent="0.35">
      <c r="A138" s="3" t="s">
        <v>12</v>
      </c>
      <c r="B138" s="3" t="s">
        <v>13</v>
      </c>
      <c r="C138" s="4" t="s">
        <v>14</v>
      </c>
      <c r="D138" s="3" t="s">
        <v>15</v>
      </c>
      <c r="E138" s="3" t="s">
        <v>16</v>
      </c>
      <c r="F138" s="4" t="s">
        <v>151</v>
      </c>
      <c r="G138" s="5">
        <v>60.97</v>
      </c>
      <c r="H138" s="6">
        <v>0.39</v>
      </c>
      <c r="I138" s="7">
        <v>37.191699999999997</v>
      </c>
    </row>
    <row r="139" spans="1:9" ht="31" x14ac:dyDescent="0.35">
      <c r="A139" s="3" t="s">
        <v>12</v>
      </c>
      <c r="B139" s="3" t="s">
        <v>13</v>
      </c>
      <c r="C139" s="4" t="s">
        <v>14</v>
      </c>
      <c r="D139" s="3" t="s">
        <v>15</v>
      </c>
      <c r="E139" s="3" t="s">
        <v>16</v>
      </c>
      <c r="F139" s="4" t="s">
        <v>152</v>
      </c>
      <c r="G139" s="5">
        <v>82.49</v>
      </c>
      <c r="H139" s="6">
        <v>0.39</v>
      </c>
      <c r="I139" s="7">
        <v>50.318899999999999</v>
      </c>
    </row>
    <row r="140" spans="1:9" ht="31" x14ac:dyDescent="0.35">
      <c r="A140" s="3" t="s">
        <v>12</v>
      </c>
      <c r="B140" s="3" t="s">
        <v>13</v>
      </c>
      <c r="C140" s="4" t="s">
        <v>14</v>
      </c>
      <c r="D140" s="3" t="s">
        <v>15</v>
      </c>
      <c r="E140" s="3" t="s">
        <v>16</v>
      </c>
      <c r="F140" s="4" t="s">
        <v>153</v>
      </c>
      <c r="G140" s="5">
        <v>81.3</v>
      </c>
      <c r="H140" s="6">
        <v>0.39</v>
      </c>
      <c r="I140" s="7">
        <v>49.592999999999996</v>
      </c>
    </row>
    <row r="141" spans="1:9" ht="31" x14ac:dyDescent="0.35">
      <c r="A141" s="3" t="s">
        <v>12</v>
      </c>
      <c r="B141" s="3" t="s">
        <v>13</v>
      </c>
      <c r="C141" s="4" t="s">
        <v>14</v>
      </c>
      <c r="D141" s="3" t="s">
        <v>15</v>
      </c>
      <c r="E141" s="3" t="s">
        <v>16</v>
      </c>
      <c r="F141" s="4" t="s">
        <v>154</v>
      </c>
      <c r="G141" s="5">
        <v>109.99</v>
      </c>
      <c r="H141" s="6">
        <v>0.39</v>
      </c>
      <c r="I141" s="7">
        <v>67.093899999999991</v>
      </c>
    </row>
    <row r="142" spans="1:9" ht="46.5" x14ac:dyDescent="0.35">
      <c r="A142" s="3" t="s">
        <v>12</v>
      </c>
      <c r="B142" s="3" t="s">
        <v>13</v>
      </c>
      <c r="C142" s="4" t="s">
        <v>14</v>
      </c>
      <c r="D142" s="3" t="s">
        <v>15</v>
      </c>
      <c r="E142" s="3" t="s">
        <v>16</v>
      </c>
      <c r="F142" s="4" t="s">
        <v>155</v>
      </c>
      <c r="G142" s="5">
        <v>155.99</v>
      </c>
      <c r="H142" s="6">
        <v>0.39</v>
      </c>
      <c r="I142" s="7">
        <v>95.153899999999993</v>
      </c>
    </row>
    <row r="143" spans="1:9" ht="46.5" x14ac:dyDescent="0.35">
      <c r="A143" s="3" t="s">
        <v>12</v>
      </c>
      <c r="B143" s="3" t="s">
        <v>13</v>
      </c>
      <c r="C143" s="4" t="s">
        <v>14</v>
      </c>
      <c r="D143" s="3" t="s">
        <v>15</v>
      </c>
      <c r="E143" s="3" t="s">
        <v>16</v>
      </c>
      <c r="F143" s="4" t="s">
        <v>156</v>
      </c>
      <c r="G143" s="5">
        <v>170.33</v>
      </c>
      <c r="H143" s="6">
        <v>0.39</v>
      </c>
      <c r="I143" s="7">
        <v>103.90130000000001</v>
      </c>
    </row>
    <row r="144" spans="1:9" ht="46.5" x14ac:dyDescent="0.35">
      <c r="A144" s="3" t="s">
        <v>12</v>
      </c>
      <c r="B144" s="3" t="s">
        <v>13</v>
      </c>
      <c r="C144" s="4" t="s">
        <v>14</v>
      </c>
      <c r="D144" s="3" t="s">
        <v>15</v>
      </c>
      <c r="E144" s="3" t="s">
        <v>16</v>
      </c>
      <c r="F144" s="4" t="s">
        <v>157</v>
      </c>
      <c r="G144" s="5">
        <v>233.98</v>
      </c>
      <c r="H144" s="6">
        <v>0.39</v>
      </c>
      <c r="I144" s="7">
        <v>142.7278</v>
      </c>
    </row>
    <row r="145" spans="1:9" ht="46.5" x14ac:dyDescent="0.35">
      <c r="A145" s="3" t="s">
        <v>12</v>
      </c>
      <c r="B145" s="3" t="s">
        <v>13</v>
      </c>
      <c r="C145" s="4" t="s">
        <v>14</v>
      </c>
      <c r="D145" s="3" t="s">
        <v>15</v>
      </c>
      <c r="E145" s="3" t="s">
        <v>16</v>
      </c>
      <c r="F145" s="4" t="s">
        <v>158</v>
      </c>
      <c r="G145" s="5">
        <v>255.5</v>
      </c>
      <c r="H145" s="6">
        <v>0.39</v>
      </c>
      <c r="I145" s="7">
        <v>155.85499999999999</v>
      </c>
    </row>
    <row r="146" spans="1:9" ht="46.5" x14ac:dyDescent="0.35">
      <c r="A146" s="3" t="s">
        <v>12</v>
      </c>
      <c r="B146" s="3" t="s">
        <v>13</v>
      </c>
      <c r="C146" s="4" t="s">
        <v>14</v>
      </c>
      <c r="D146" s="3" t="s">
        <v>15</v>
      </c>
      <c r="E146" s="3" t="s">
        <v>16</v>
      </c>
      <c r="F146" s="4" t="s">
        <v>159</v>
      </c>
      <c r="G146" s="5">
        <v>311.98</v>
      </c>
      <c r="H146" s="6">
        <v>0.39</v>
      </c>
      <c r="I146" s="7">
        <v>190.30779999999999</v>
      </c>
    </row>
    <row r="147" spans="1:9" ht="46.5" x14ac:dyDescent="0.35">
      <c r="A147" s="3" t="s">
        <v>12</v>
      </c>
      <c r="B147" s="3" t="s">
        <v>13</v>
      </c>
      <c r="C147" s="4" t="s">
        <v>14</v>
      </c>
      <c r="D147" s="3" t="s">
        <v>15</v>
      </c>
      <c r="E147" s="3" t="s">
        <v>16</v>
      </c>
      <c r="F147" s="4" t="s">
        <v>160</v>
      </c>
      <c r="G147" s="5">
        <v>340.67</v>
      </c>
      <c r="H147" s="6">
        <v>0.39</v>
      </c>
      <c r="I147" s="7">
        <v>207.80870000000002</v>
      </c>
    </row>
    <row r="148" spans="1:9" ht="31" x14ac:dyDescent="0.35">
      <c r="A148" s="3" t="s">
        <v>12</v>
      </c>
      <c r="B148" s="3" t="s">
        <v>13</v>
      </c>
      <c r="C148" s="4" t="s">
        <v>14</v>
      </c>
      <c r="D148" s="3" t="s">
        <v>15</v>
      </c>
      <c r="E148" s="3" t="s">
        <v>16</v>
      </c>
      <c r="F148" s="4" t="s">
        <v>161</v>
      </c>
      <c r="G148" s="5">
        <v>21.96</v>
      </c>
      <c r="H148" s="6">
        <v>0.39</v>
      </c>
      <c r="I148" s="7">
        <v>13.3956</v>
      </c>
    </row>
    <row r="149" spans="1:9" ht="31" x14ac:dyDescent="0.35">
      <c r="A149" s="3" t="s">
        <v>12</v>
      </c>
      <c r="B149" s="3" t="s">
        <v>13</v>
      </c>
      <c r="C149" s="4" t="s">
        <v>14</v>
      </c>
      <c r="D149" s="3" t="s">
        <v>15</v>
      </c>
      <c r="E149" s="3" t="s">
        <v>16</v>
      </c>
      <c r="F149" s="4" t="s">
        <v>162</v>
      </c>
      <c r="G149" s="5">
        <v>38.44</v>
      </c>
      <c r="H149" s="6">
        <v>0.39</v>
      </c>
      <c r="I149" s="7">
        <v>23.448399999999999</v>
      </c>
    </row>
    <row r="150" spans="1:9" ht="31" x14ac:dyDescent="0.35">
      <c r="A150" s="3" t="s">
        <v>12</v>
      </c>
      <c r="B150" s="3" t="s">
        <v>13</v>
      </c>
      <c r="C150" s="4" t="s">
        <v>14</v>
      </c>
      <c r="D150" s="3" t="s">
        <v>15</v>
      </c>
      <c r="E150" s="3" t="s">
        <v>16</v>
      </c>
      <c r="F150" s="4" t="s">
        <v>163</v>
      </c>
      <c r="G150" s="5">
        <v>32.950000000000003</v>
      </c>
      <c r="H150" s="6">
        <v>0.39</v>
      </c>
      <c r="I150" s="7">
        <v>20.099499999999999</v>
      </c>
    </row>
    <row r="151" spans="1:9" ht="31" x14ac:dyDescent="0.35">
      <c r="A151" s="3" t="s">
        <v>12</v>
      </c>
      <c r="B151" s="3" t="s">
        <v>13</v>
      </c>
      <c r="C151" s="4" t="s">
        <v>14</v>
      </c>
      <c r="D151" s="3" t="s">
        <v>15</v>
      </c>
      <c r="E151" s="3" t="s">
        <v>16</v>
      </c>
      <c r="F151" s="4" t="s">
        <v>164</v>
      </c>
      <c r="G151" s="5">
        <v>57.66</v>
      </c>
      <c r="H151" s="6">
        <v>0.39</v>
      </c>
      <c r="I151" s="7">
        <v>35.172599999999996</v>
      </c>
    </row>
    <row r="152" spans="1:9" ht="31" x14ac:dyDescent="0.35">
      <c r="A152" s="3" t="s">
        <v>12</v>
      </c>
      <c r="B152" s="3" t="s">
        <v>13</v>
      </c>
      <c r="C152" s="4" t="s">
        <v>14</v>
      </c>
      <c r="D152" s="3" t="s">
        <v>15</v>
      </c>
      <c r="E152" s="3" t="s">
        <v>16</v>
      </c>
      <c r="F152" s="4" t="s">
        <v>165</v>
      </c>
      <c r="G152" s="5">
        <v>43.93</v>
      </c>
      <c r="H152" s="6">
        <v>0.39</v>
      </c>
      <c r="I152" s="7">
        <v>26.7973</v>
      </c>
    </row>
    <row r="153" spans="1:9" ht="31" x14ac:dyDescent="0.35">
      <c r="A153" s="3" t="s">
        <v>12</v>
      </c>
      <c r="B153" s="3" t="s">
        <v>13</v>
      </c>
      <c r="C153" s="4" t="s">
        <v>14</v>
      </c>
      <c r="D153" s="3" t="s">
        <v>15</v>
      </c>
      <c r="E153" s="3" t="s">
        <v>16</v>
      </c>
      <c r="F153" s="4" t="s">
        <v>166</v>
      </c>
      <c r="G153" s="5">
        <v>76.87</v>
      </c>
      <c r="H153" s="6">
        <v>0.39</v>
      </c>
      <c r="I153" s="7">
        <v>46.890700000000002</v>
      </c>
    </row>
    <row r="154" spans="1:9" ht="31" x14ac:dyDescent="0.35">
      <c r="A154" s="3" t="s">
        <v>12</v>
      </c>
      <c r="B154" s="3" t="s">
        <v>13</v>
      </c>
      <c r="C154" s="4" t="s">
        <v>14</v>
      </c>
      <c r="D154" s="3" t="s">
        <v>15</v>
      </c>
      <c r="E154" s="3" t="s">
        <v>16</v>
      </c>
      <c r="F154" s="4" t="s">
        <v>167</v>
      </c>
      <c r="G154" s="5">
        <v>44.2</v>
      </c>
      <c r="H154" s="6">
        <v>0.39</v>
      </c>
      <c r="I154" s="7">
        <v>26.962</v>
      </c>
    </row>
    <row r="155" spans="1:9" ht="31" x14ac:dyDescent="0.35">
      <c r="A155" s="3" t="s">
        <v>12</v>
      </c>
      <c r="B155" s="3" t="s">
        <v>13</v>
      </c>
      <c r="C155" s="4" t="s">
        <v>14</v>
      </c>
      <c r="D155" s="3" t="s">
        <v>15</v>
      </c>
      <c r="E155" s="3" t="s">
        <v>16</v>
      </c>
      <c r="F155" s="4" t="s">
        <v>168</v>
      </c>
      <c r="G155" s="5">
        <v>60.68</v>
      </c>
      <c r="H155" s="6">
        <v>0.39</v>
      </c>
      <c r="I155" s="7">
        <v>37.014799999999994</v>
      </c>
    </row>
    <row r="156" spans="1:9" ht="31" x14ac:dyDescent="0.35">
      <c r="A156" s="3" t="s">
        <v>12</v>
      </c>
      <c r="B156" s="3" t="s">
        <v>13</v>
      </c>
      <c r="C156" s="4" t="s">
        <v>14</v>
      </c>
      <c r="D156" s="3" t="s">
        <v>15</v>
      </c>
      <c r="E156" s="3" t="s">
        <v>16</v>
      </c>
      <c r="F156" s="4" t="s">
        <v>169</v>
      </c>
      <c r="G156" s="5">
        <v>66.31</v>
      </c>
      <c r="H156" s="6">
        <v>0.39</v>
      </c>
      <c r="I156" s="7">
        <v>40.449100000000001</v>
      </c>
    </row>
    <row r="157" spans="1:9" ht="31" x14ac:dyDescent="0.35">
      <c r="A157" s="3" t="s">
        <v>12</v>
      </c>
      <c r="B157" s="3" t="s">
        <v>13</v>
      </c>
      <c r="C157" s="4" t="s">
        <v>14</v>
      </c>
      <c r="D157" s="3" t="s">
        <v>15</v>
      </c>
      <c r="E157" s="3" t="s">
        <v>16</v>
      </c>
      <c r="F157" s="4" t="s">
        <v>170</v>
      </c>
      <c r="G157" s="5">
        <v>91.02</v>
      </c>
      <c r="H157" s="6">
        <v>0.39</v>
      </c>
      <c r="I157" s="7">
        <v>55.522199999999998</v>
      </c>
    </row>
    <row r="158" spans="1:9" ht="31" x14ac:dyDescent="0.35">
      <c r="A158" s="3" t="s">
        <v>12</v>
      </c>
      <c r="B158" s="3" t="s">
        <v>13</v>
      </c>
      <c r="C158" s="4" t="s">
        <v>14</v>
      </c>
      <c r="D158" s="3" t="s">
        <v>15</v>
      </c>
      <c r="E158" s="3" t="s">
        <v>16</v>
      </c>
      <c r="F158" s="4" t="s">
        <v>171</v>
      </c>
      <c r="G158" s="5">
        <v>88.41</v>
      </c>
      <c r="H158" s="6">
        <v>0.39</v>
      </c>
      <c r="I158" s="7">
        <v>53.930099999999996</v>
      </c>
    </row>
    <row r="159" spans="1:9" ht="31" x14ac:dyDescent="0.35">
      <c r="A159" s="3" t="s">
        <v>12</v>
      </c>
      <c r="B159" s="3" t="s">
        <v>13</v>
      </c>
      <c r="C159" s="4" t="s">
        <v>14</v>
      </c>
      <c r="D159" s="3" t="s">
        <v>15</v>
      </c>
      <c r="E159" s="3" t="s">
        <v>16</v>
      </c>
      <c r="F159" s="4" t="s">
        <v>172</v>
      </c>
      <c r="G159" s="5">
        <v>121.35</v>
      </c>
      <c r="H159" s="6">
        <v>0.39</v>
      </c>
      <c r="I159" s="7">
        <v>74.023499999999984</v>
      </c>
    </row>
    <row r="160" spans="1:9" ht="31" x14ac:dyDescent="0.35">
      <c r="A160" s="3" t="s">
        <v>12</v>
      </c>
      <c r="B160" s="3" t="s">
        <v>13</v>
      </c>
      <c r="C160" s="4" t="s">
        <v>14</v>
      </c>
      <c r="D160" s="3" t="s">
        <v>15</v>
      </c>
      <c r="E160" s="3" t="s">
        <v>16</v>
      </c>
      <c r="F160" s="4" t="s">
        <v>173</v>
      </c>
      <c r="G160" s="5">
        <v>159.94</v>
      </c>
      <c r="H160" s="6">
        <v>0.39</v>
      </c>
      <c r="I160" s="7">
        <v>97.563400000000001</v>
      </c>
    </row>
    <row r="161" spans="1:9" ht="31" x14ac:dyDescent="0.35">
      <c r="A161" s="3" t="s">
        <v>12</v>
      </c>
      <c r="B161" s="3" t="s">
        <v>13</v>
      </c>
      <c r="C161" s="4" t="s">
        <v>14</v>
      </c>
      <c r="D161" s="3" t="s">
        <v>15</v>
      </c>
      <c r="E161" s="3" t="s">
        <v>16</v>
      </c>
      <c r="F161" s="4" t="s">
        <v>174</v>
      </c>
      <c r="G161" s="5">
        <v>176.42</v>
      </c>
      <c r="H161" s="6">
        <v>0.39</v>
      </c>
      <c r="I161" s="7">
        <v>107.61619999999999</v>
      </c>
    </row>
    <row r="162" spans="1:9" ht="31" x14ac:dyDescent="0.35">
      <c r="A162" s="3" t="s">
        <v>12</v>
      </c>
      <c r="B162" s="3" t="s">
        <v>13</v>
      </c>
      <c r="C162" s="4" t="s">
        <v>14</v>
      </c>
      <c r="D162" s="3" t="s">
        <v>15</v>
      </c>
      <c r="E162" s="3" t="s">
        <v>16</v>
      </c>
      <c r="F162" s="4" t="s">
        <v>175</v>
      </c>
      <c r="G162" s="5">
        <v>239.92</v>
      </c>
      <c r="H162" s="6">
        <v>0.39</v>
      </c>
      <c r="I162" s="7">
        <v>146.35120000000001</v>
      </c>
    </row>
    <row r="163" spans="1:9" ht="31" x14ac:dyDescent="0.35">
      <c r="A163" s="3" t="s">
        <v>12</v>
      </c>
      <c r="B163" s="3" t="s">
        <v>13</v>
      </c>
      <c r="C163" s="4" t="s">
        <v>14</v>
      </c>
      <c r="D163" s="3" t="s">
        <v>15</v>
      </c>
      <c r="E163" s="3" t="s">
        <v>16</v>
      </c>
      <c r="F163" s="4" t="s">
        <v>176</v>
      </c>
      <c r="G163" s="5">
        <v>264.63</v>
      </c>
      <c r="H163" s="6">
        <v>0.39</v>
      </c>
      <c r="I163" s="7">
        <v>161.42429999999999</v>
      </c>
    </row>
    <row r="164" spans="1:9" ht="31" x14ac:dyDescent="0.35">
      <c r="A164" s="3" t="s">
        <v>12</v>
      </c>
      <c r="B164" s="3" t="s">
        <v>13</v>
      </c>
      <c r="C164" s="4" t="s">
        <v>14</v>
      </c>
      <c r="D164" s="3" t="s">
        <v>15</v>
      </c>
      <c r="E164" s="3" t="s">
        <v>16</v>
      </c>
      <c r="F164" s="4" t="s">
        <v>177</v>
      </c>
      <c r="G164" s="5">
        <v>319.89</v>
      </c>
      <c r="H164" s="6">
        <v>0.39</v>
      </c>
      <c r="I164" s="7">
        <v>195.13290000000001</v>
      </c>
    </row>
    <row r="165" spans="1:9" ht="31" x14ac:dyDescent="0.35">
      <c r="A165" s="3" t="s">
        <v>12</v>
      </c>
      <c r="B165" s="3" t="s">
        <v>13</v>
      </c>
      <c r="C165" s="4" t="s">
        <v>14</v>
      </c>
      <c r="D165" s="3" t="s">
        <v>15</v>
      </c>
      <c r="E165" s="3" t="s">
        <v>16</v>
      </c>
      <c r="F165" s="4" t="s">
        <v>178</v>
      </c>
      <c r="G165" s="5">
        <v>352.83</v>
      </c>
      <c r="H165" s="6">
        <v>0.39</v>
      </c>
      <c r="I165" s="7">
        <v>215.22629999999998</v>
      </c>
    </row>
    <row r="166" spans="1:9" ht="31" x14ac:dyDescent="0.35">
      <c r="A166" s="3" t="s">
        <v>12</v>
      </c>
      <c r="B166" s="3" t="s">
        <v>13</v>
      </c>
      <c r="C166" s="4" t="s">
        <v>14</v>
      </c>
      <c r="D166" s="3" t="s">
        <v>15</v>
      </c>
      <c r="E166" s="3" t="s">
        <v>16</v>
      </c>
      <c r="F166" s="4" t="s">
        <v>179</v>
      </c>
      <c r="G166" s="5">
        <v>23.94</v>
      </c>
      <c r="H166" s="6">
        <v>0.39</v>
      </c>
      <c r="I166" s="7">
        <v>14.603400000000001</v>
      </c>
    </row>
    <row r="167" spans="1:9" ht="31" x14ac:dyDescent="0.35">
      <c r="A167" s="3" t="s">
        <v>12</v>
      </c>
      <c r="B167" s="3" t="s">
        <v>13</v>
      </c>
      <c r="C167" s="4" t="s">
        <v>14</v>
      </c>
      <c r="D167" s="3" t="s">
        <v>15</v>
      </c>
      <c r="E167" s="3" t="s">
        <v>16</v>
      </c>
      <c r="F167" s="4" t="s">
        <v>180</v>
      </c>
      <c r="G167" s="5">
        <v>41.9</v>
      </c>
      <c r="H167" s="6">
        <v>0.39</v>
      </c>
      <c r="I167" s="7">
        <v>25.558999999999997</v>
      </c>
    </row>
    <row r="168" spans="1:9" ht="31" x14ac:dyDescent="0.35">
      <c r="A168" s="3" t="s">
        <v>12</v>
      </c>
      <c r="B168" s="3" t="s">
        <v>13</v>
      </c>
      <c r="C168" s="4" t="s">
        <v>14</v>
      </c>
      <c r="D168" s="3" t="s">
        <v>15</v>
      </c>
      <c r="E168" s="3" t="s">
        <v>16</v>
      </c>
      <c r="F168" s="4" t="s">
        <v>181</v>
      </c>
      <c r="G168" s="5">
        <v>35.92</v>
      </c>
      <c r="H168" s="6">
        <v>0.39</v>
      </c>
      <c r="I168" s="7">
        <v>21.911200000000001</v>
      </c>
    </row>
    <row r="169" spans="1:9" ht="31" x14ac:dyDescent="0.35">
      <c r="A169" s="3" t="s">
        <v>12</v>
      </c>
      <c r="B169" s="3" t="s">
        <v>13</v>
      </c>
      <c r="C169" s="4" t="s">
        <v>14</v>
      </c>
      <c r="D169" s="3" t="s">
        <v>15</v>
      </c>
      <c r="E169" s="3" t="s">
        <v>16</v>
      </c>
      <c r="F169" s="4" t="s">
        <v>182</v>
      </c>
      <c r="G169" s="5">
        <v>62.85</v>
      </c>
      <c r="H169" s="6">
        <v>0.39</v>
      </c>
      <c r="I169" s="7">
        <v>38.338499999999996</v>
      </c>
    </row>
    <row r="170" spans="1:9" ht="31" x14ac:dyDescent="0.35">
      <c r="A170" s="3" t="s">
        <v>12</v>
      </c>
      <c r="B170" s="3" t="s">
        <v>13</v>
      </c>
      <c r="C170" s="4" t="s">
        <v>14</v>
      </c>
      <c r="D170" s="3" t="s">
        <v>15</v>
      </c>
      <c r="E170" s="3" t="s">
        <v>16</v>
      </c>
      <c r="F170" s="4" t="s">
        <v>183</v>
      </c>
      <c r="G170" s="5">
        <v>47.89</v>
      </c>
      <c r="H170" s="6">
        <v>0.39</v>
      </c>
      <c r="I170" s="7">
        <v>29.212900000000001</v>
      </c>
    </row>
    <row r="171" spans="1:9" ht="31" x14ac:dyDescent="0.35">
      <c r="A171" s="3" t="s">
        <v>12</v>
      </c>
      <c r="B171" s="3" t="s">
        <v>13</v>
      </c>
      <c r="C171" s="4" t="s">
        <v>14</v>
      </c>
      <c r="D171" s="3" t="s">
        <v>15</v>
      </c>
      <c r="E171" s="3" t="s">
        <v>16</v>
      </c>
      <c r="F171" s="4" t="s">
        <v>184</v>
      </c>
      <c r="G171" s="5">
        <v>83.8</v>
      </c>
      <c r="H171" s="6">
        <v>0.39</v>
      </c>
      <c r="I171" s="7">
        <v>51.117999999999995</v>
      </c>
    </row>
    <row r="172" spans="1:9" ht="31" x14ac:dyDescent="0.35">
      <c r="A172" s="3" t="s">
        <v>12</v>
      </c>
      <c r="B172" s="3" t="s">
        <v>13</v>
      </c>
      <c r="C172" s="4" t="s">
        <v>14</v>
      </c>
      <c r="D172" s="3" t="s">
        <v>15</v>
      </c>
      <c r="E172" s="3" t="s">
        <v>16</v>
      </c>
      <c r="F172" s="4" t="s">
        <v>185</v>
      </c>
      <c r="G172" s="5">
        <v>46.57</v>
      </c>
      <c r="H172" s="6">
        <v>0.39</v>
      </c>
      <c r="I172" s="7">
        <v>28.407699999999998</v>
      </c>
    </row>
    <row r="173" spans="1:9" ht="31" x14ac:dyDescent="0.35">
      <c r="A173" s="3" t="s">
        <v>12</v>
      </c>
      <c r="B173" s="3" t="s">
        <v>13</v>
      </c>
      <c r="C173" s="4" t="s">
        <v>14</v>
      </c>
      <c r="D173" s="3" t="s">
        <v>15</v>
      </c>
      <c r="E173" s="3" t="s">
        <v>16</v>
      </c>
      <c r="F173" s="4" t="s">
        <v>186</v>
      </c>
      <c r="G173" s="5">
        <v>64.53</v>
      </c>
      <c r="H173" s="6">
        <v>0.39</v>
      </c>
      <c r="I173" s="7">
        <v>39.363299999999995</v>
      </c>
    </row>
    <row r="174" spans="1:9" ht="31" x14ac:dyDescent="0.35">
      <c r="A174" s="3" t="s">
        <v>12</v>
      </c>
      <c r="B174" s="3" t="s">
        <v>13</v>
      </c>
      <c r="C174" s="4" t="s">
        <v>14</v>
      </c>
      <c r="D174" s="3" t="s">
        <v>15</v>
      </c>
      <c r="E174" s="3" t="s">
        <v>16</v>
      </c>
      <c r="F174" s="4" t="s">
        <v>187</v>
      </c>
      <c r="G174" s="5">
        <v>69.86</v>
      </c>
      <c r="H174" s="6">
        <v>0.39</v>
      </c>
      <c r="I174" s="7">
        <v>42.614599999999996</v>
      </c>
    </row>
    <row r="175" spans="1:9" ht="31" x14ac:dyDescent="0.35">
      <c r="A175" s="3" t="s">
        <v>12</v>
      </c>
      <c r="B175" s="3" t="s">
        <v>13</v>
      </c>
      <c r="C175" s="4" t="s">
        <v>14</v>
      </c>
      <c r="D175" s="3" t="s">
        <v>15</v>
      </c>
      <c r="E175" s="3" t="s">
        <v>16</v>
      </c>
      <c r="F175" s="4" t="s">
        <v>188</v>
      </c>
      <c r="G175" s="5">
        <v>96.79</v>
      </c>
      <c r="H175" s="6">
        <v>0.39</v>
      </c>
      <c r="I175" s="7">
        <v>59.041900000000005</v>
      </c>
    </row>
    <row r="176" spans="1:9" ht="31" x14ac:dyDescent="0.35">
      <c r="A176" s="3" t="s">
        <v>12</v>
      </c>
      <c r="B176" s="3" t="s">
        <v>13</v>
      </c>
      <c r="C176" s="4" t="s">
        <v>14</v>
      </c>
      <c r="D176" s="3" t="s">
        <v>15</v>
      </c>
      <c r="E176" s="3" t="s">
        <v>16</v>
      </c>
      <c r="F176" s="4" t="s">
        <v>189</v>
      </c>
      <c r="G176" s="5">
        <v>93.14</v>
      </c>
      <c r="H176" s="6">
        <v>0.39</v>
      </c>
      <c r="I176" s="7">
        <v>56.815399999999997</v>
      </c>
    </row>
    <row r="177" spans="1:9" ht="31" x14ac:dyDescent="0.35">
      <c r="A177" s="3" t="s">
        <v>12</v>
      </c>
      <c r="B177" s="3" t="s">
        <v>13</v>
      </c>
      <c r="C177" s="4" t="s">
        <v>14</v>
      </c>
      <c r="D177" s="3" t="s">
        <v>15</v>
      </c>
      <c r="E177" s="3" t="s">
        <v>16</v>
      </c>
      <c r="F177" s="4" t="s">
        <v>190</v>
      </c>
      <c r="G177" s="5">
        <v>129.05000000000001</v>
      </c>
      <c r="H177" s="6">
        <v>0.39</v>
      </c>
      <c r="I177" s="7">
        <v>78.720500000000015</v>
      </c>
    </row>
    <row r="178" spans="1:9" ht="31" x14ac:dyDescent="0.35">
      <c r="A178" s="3" t="s">
        <v>12</v>
      </c>
      <c r="B178" s="3" t="s">
        <v>13</v>
      </c>
      <c r="C178" s="4" t="s">
        <v>14</v>
      </c>
      <c r="D178" s="3" t="s">
        <v>15</v>
      </c>
      <c r="E178" s="3" t="s">
        <v>16</v>
      </c>
      <c r="F178" s="4" t="s">
        <v>191</v>
      </c>
      <c r="G178" s="5">
        <v>164.32</v>
      </c>
      <c r="H178" s="6">
        <v>0.39</v>
      </c>
      <c r="I178" s="7">
        <v>100.23519999999999</v>
      </c>
    </row>
    <row r="179" spans="1:9" ht="31" x14ac:dyDescent="0.35">
      <c r="A179" s="3" t="s">
        <v>12</v>
      </c>
      <c r="B179" s="3" t="s">
        <v>13</v>
      </c>
      <c r="C179" s="4" t="s">
        <v>14</v>
      </c>
      <c r="D179" s="3" t="s">
        <v>15</v>
      </c>
      <c r="E179" s="3" t="s">
        <v>16</v>
      </c>
      <c r="F179" s="4" t="s">
        <v>192</v>
      </c>
      <c r="G179" s="5">
        <v>182.28</v>
      </c>
      <c r="H179" s="6">
        <v>0.39</v>
      </c>
      <c r="I179" s="7">
        <v>111.1908</v>
      </c>
    </row>
    <row r="180" spans="1:9" ht="31" x14ac:dyDescent="0.35">
      <c r="A180" s="3" t="s">
        <v>12</v>
      </c>
      <c r="B180" s="3" t="s">
        <v>13</v>
      </c>
      <c r="C180" s="4" t="s">
        <v>14</v>
      </c>
      <c r="D180" s="3" t="s">
        <v>15</v>
      </c>
      <c r="E180" s="3" t="s">
        <v>16</v>
      </c>
      <c r="F180" s="4" t="s">
        <v>193</v>
      </c>
      <c r="G180" s="5">
        <v>246.49</v>
      </c>
      <c r="H180" s="6">
        <v>0.39</v>
      </c>
      <c r="I180" s="7">
        <v>150.35890000000001</v>
      </c>
    </row>
    <row r="181" spans="1:9" ht="31" x14ac:dyDescent="0.35">
      <c r="A181" s="3" t="s">
        <v>12</v>
      </c>
      <c r="B181" s="3" t="s">
        <v>13</v>
      </c>
      <c r="C181" s="4" t="s">
        <v>14</v>
      </c>
      <c r="D181" s="3" t="s">
        <v>15</v>
      </c>
      <c r="E181" s="3" t="s">
        <v>16</v>
      </c>
      <c r="F181" s="4" t="s">
        <v>194</v>
      </c>
      <c r="G181" s="5">
        <v>273.42</v>
      </c>
      <c r="H181" s="6">
        <v>0.39</v>
      </c>
      <c r="I181" s="7">
        <v>166.78620000000001</v>
      </c>
    </row>
    <row r="182" spans="1:9" ht="31" x14ac:dyDescent="0.35">
      <c r="A182" s="3" t="s">
        <v>12</v>
      </c>
      <c r="B182" s="3" t="s">
        <v>13</v>
      </c>
      <c r="C182" s="4" t="s">
        <v>14</v>
      </c>
      <c r="D182" s="3" t="s">
        <v>15</v>
      </c>
      <c r="E182" s="3" t="s">
        <v>16</v>
      </c>
      <c r="F182" s="4" t="s">
        <v>195</v>
      </c>
      <c r="G182" s="5">
        <v>328.64</v>
      </c>
      <c r="H182" s="6">
        <v>0.39</v>
      </c>
      <c r="I182" s="7">
        <v>200.47039999999998</v>
      </c>
    </row>
    <row r="183" spans="1:9" ht="31" x14ac:dyDescent="0.35">
      <c r="A183" s="3" t="s">
        <v>12</v>
      </c>
      <c r="B183" s="3" t="s">
        <v>13</v>
      </c>
      <c r="C183" s="4" t="s">
        <v>14</v>
      </c>
      <c r="D183" s="3" t="s">
        <v>15</v>
      </c>
      <c r="E183" s="3" t="s">
        <v>16</v>
      </c>
      <c r="F183" s="4" t="s">
        <v>196</v>
      </c>
      <c r="G183" s="5">
        <v>364.55</v>
      </c>
      <c r="H183" s="6">
        <v>0.39</v>
      </c>
      <c r="I183" s="7">
        <v>222.37549999999999</v>
      </c>
    </row>
    <row r="184" spans="1:9" ht="31" x14ac:dyDescent="0.35">
      <c r="A184" s="3" t="s">
        <v>12</v>
      </c>
      <c r="B184" s="3" t="s">
        <v>13</v>
      </c>
      <c r="C184" s="4" t="s">
        <v>14</v>
      </c>
      <c r="D184" s="3" t="s">
        <v>15</v>
      </c>
      <c r="E184" s="3" t="s">
        <v>16</v>
      </c>
      <c r="F184" s="4" t="s">
        <v>197</v>
      </c>
      <c r="G184" s="5">
        <v>26.4</v>
      </c>
      <c r="H184" s="6">
        <v>0.39</v>
      </c>
      <c r="I184" s="7">
        <v>16.103999999999999</v>
      </c>
    </row>
    <row r="185" spans="1:9" ht="31" x14ac:dyDescent="0.35">
      <c r="A185" s="3" t="s">
        <v>12</v>
      </c>
      <c r="B185" s="3" t="s">
        <v>13</v>
      </c>
      <c r="C185" s="4" t="s">
        <v>14</v>
      </c>
      <c r="D185" s="3" t="s">
        <v>15</v>
      </c>
      <c r="E185" s="3" t="s">
        <v>16</v>
      </c>
      <c r="F185" s="4" t="s">
        <v>198</v>
      </c>
      <c r="G185" s="5">
        <v>46.19</v>
      </c>
      <c r="H185" s="6">
        <v>0.39</v>
      </c>
      <c r="I185" s="7">
        <v>28.175899999999999</v>
      </c>
    </row>
    <row r="186" spans="1:9" ht="31" x14ac:dyDescent="0.35">
      <c r="A186" s="3" t="s">
        <v>12</v>
      </c>
      <c r="B186" s="3" t="s">
        <v>13</v>
      </c>
      <c r="C186" s="4" t="s">
        <v>14</v>
      </c>
      <c r="D186" s="3" t="s">
        <v>15</v>
      </c>
      <c r="E186" s="3" t="s">
        <v>16</v>
      </c>
      <c r="F186" s="4" t="s">
        <v>199</v>
      </c>
      <c r="G186" s="5">
        <v>39.590000000000003</v>
      </c>
      <c r="H186" s="6">
        <v>0.39</v>
      </c>
      <c r="I186" s="7">
        <v>24.149900000000002</v>
      </c>
    </row>
    <row r="187" spans="1:9" ht="31" x14ac:dyDescent="0.35">
      <c r="A187" s="3" t="s">
        <v>12</v>
      </c>
      <c r="B187" s="3" t="s">
        <v>13</v>
      </c>
      <c r="C187" s="4" t="s">
        <v>14</v>
      </c>
      <c r="D187" s="3" t="s">
        <v>15</v>
      </c>
      <c r="E187" s="3" t="s">
        <v>16</v>
      </c>
      <c r="F187" s="4" t="s">
        <v>200</v>
      </c>
      <c r="G187" s="5">
        <v>69.290000000000006</v>
      </c>
      <c r="H187" s="6">
        <v>0.39</v>
      </c>
      <c r="I187" s="7">
        <v>42.266900000000007</v>
      </c>
    </row>
    <row r="188" spans="1:9" ht="31" x14ac:dyDescent="0.35">
      <c r="A188" s="3" t="s">
        <v>12</v>
      </c>
      <c r="B188" s="3" t="s">
        <v>13</v>
      </c>
      <c r="C188" s="4" t="s">
        <v>14</v>
      </c>
      <c r="D188" s="3" t="s">
        <v>15</v>
      </c>
      <c r="E188" s="3" t="s">
        <v>16</v>
      </c>
      <c r="F188" s="4" t="s">
        <v>201</v>
      </c>
      <c r="G188" s="5">
        <v>52.79</v>
      </c>
      <c r="H188" s="6">
        <v>0.39</v>
      </c>
      <c r="I188" s="7">
        <v>32.201899999999995</v>
      </c>
    </row>
    <row r="189" spans="1:9" ht="31" x14ac:dyDescent="0.35">
      <c r="A189" s="3" t="s">
        <v>12</v>
      </c>
      <c r="B189" s="3" t="s">
        <v>13</v>
      </c>
      <c r="C189" s="4" t="s">
        <v>14</v>
      </c>
      <c r="D189" s="3" t="s">
        <v>15</v>
      </c>
      <c r="E189" s="3" t="s">
        <v>16</v>
      </c>
      <c r="F189" s="4" t="s">
        <v>202</v>
      </c>
      <c r="G189" s="5">
        <v>92.39</v>
      </c>
      <c r="H189" s="6">
        <v>0.39</v>
      </c>
      <c r="I189" s="7">
        <v>56.357900000000001</v>
      </c>
    </row>
    <row r="190" spans="1:9" ht="31" x14ac:dyDescent="0.35">
      <c r="A190" s="3" t="s">
        <v>12</v>
      </c>
      <c r="B190" s="3" t="s">
        <v>13</v>
      </c>
      <c r="C190" s="4" t="s">
        <v>14</v>
      </c>
      <c r="D190" s="3" t="s">
        <v>15</v>
      </c>
      <c r="E190" s="3" t="s">
        <v>16</v>
      </c>
      <c r="F190" s="4" t="s">
        <v>203</v>
      </c>
      <c r="G190" s="5">
        <v>50.16</v>
      </c>
      <c r="H190" s="6">
        <v>0.39</v>
      </c>
      <c r="I190" s="7">
        <v>30.597599999999996</v>
      </c>
    </row>
    <row r="191" spans="1:9" ht="31" x14ac:dyDescent="0.35">
      <c r="A191" s="3" t="s">
        <v>12</v>
      </c>
      <c r="B191" s="3" t="s">
        <v>13</v>
      </c>
      <c r="C191" s="4" t="s">
        <v>14</v>
      </c>
      <c r="D191" s="3" t="s">
        <v>15</v>
      </c>
      <c r="E191" s="3" t="s">
        <v>16</v>
      </c>
      <c r="F191" s="4" t="s">
        <v>204</v>
      </c>
      <c r="G191" s="5">
        <v>69.95</v>
      </c>
      <c r="H191" s="6">
        <v>0.39</v>
      </c>
      <c r="I191" s="7">
        <v>42.669499999999999</v>
      </c>
    </row>
    <row r="192" spans="1:9" ht="31" x14ac:dyDescent="0.35">
      <c r="A192" s="3" t="s">
        <v>12</v>
      </c>
      <c r="B192" s="3" t="s">
        <v>13</v>
      </c>
      <c r="C192" s="4" t="s">
        <v>14</v>
      </c>
      <c r="D192" s="3" t="s">
        <v>15</v>
      </c>
      <c r="E192" s="3" t="s">
        <v>16</v>
      </c>
      <c r="F192" s="4" t="s">
        <v>205</v>
      </c>
      <c r="G192" s="5">
        <v>75.23</v>
      </c>
      <c r="H192" s="6">
        <v>0.39</v>
      </c>
      <c r="I192" s="7">
        <v>45.890299999999996</v>
      </c>
    </row>
    <row r="193" spans="1:9" ht="31" x14ac:dyDescent="0.35">
      <c r="A193" s="3" t="s">
        <v>12</v>
      </c>
      <c r="B193" s="3" t="s">
        <v>13</v>
      </c>
      <c r="C193" s="4" t="s">
        <v>14</v>
      </c>
      <c r="D193" s="3" t="s">
        <v>15</v>
      </c>
      <c r="E193" s="3" t="s">
        <v>16</v>
      </c>
      <c r="F193" s="4" t="s">
        <v>206</v>
      </c>
      <c r="G193" s="5">
        <v>104.93</v>
      </c>
      <c r="H193" s="6">
        <v>0.39</v>
      </c>
      <c r="I193" s="7">
        <v>64.007300000000001</v>
      </c>
    </row>
    <row r="194" spans="1:9" ht="31" x14ac:dyDescent="0.35">
      <c r="A194" s="3" t="s">
        <v>12</v>
      </c>
      <c r="B194" s="3" t="s">
        <v>13</v>
      </c>
      <c r="C194" s="4" t="s">
        <v>14</v>
      </c>
      <c r="D194" s="3" t="s">
        <v>15</v>
      </c>
      <c r="E194" s="3" t="s">
        <v>16</v>
      </c>
      <c r="F194" s="4" t="s">
        <v>207</v>
      </c>
      <c r="G194" s="5">
        <v>100.3</v>
      </c>
      <c r="H194" s="6">
        <v>0.39</v>
      </c>
      <c r="I194" s="7">
        <v>61.183</v>
      </c>
    </row>
    <row r="195" spans="1:9" ht="31" x14ac:dyDescent="0.35">
      <c r="A195" s="3" t="s">
        <v>12</v>
      </c>
      <c r="B195" s="3" t="s">
        <v>13</v>
      </c>
      <c r="C195" s="4" t="s">
        <v>14</v>
      </c>
      <c r="D195" s="3" t="s">
        <v>15</v>
      </c>
      <c r="E195" s="3" t="s">
        <v>16</v>
      </c>
      <c r="F195" s="4" t="s">
        <v>208</v>
      </c>
      <c r="G195" s="5">
        <v>139.9</v>
      </c>
      <c r="H195" s="6">
        <v>0.39</v>
      </c>
      <c r="I195" s="7">
        <v>85.338999999999999</v>
      </c>
    </row>
    <row r="196" spans="1:9" ht="31" x14ac:dyDescent="0.35">
      <c r="A196" s="3" t="s">
        <v>12</v>
      </c>
      <c r="B196" s="3" t="s">
        <v>13</v>
      </c>
      <c r="C196" s="4" t="s">
        <v>14</v>
      </c>
      <c r="D196" s="3" t="s">
        <v>15</v>
      </c>
      <c r="E196" s="3" t="s">
        <v>16</v>
      </c>
      <c r="F196" s="4" t="s">
        <v>209</v>
      </c>
      <c r="G196" s="5">
        <v>173.81</v>
      </c>
      <c r="H196" s="6">
        <v>0.39</v>
      </c>
      <c r="I196" s="7">
        <v>106.0241</v>
      </c>
    </row>
    <row r="197" spans="1:9" ht="31" x14ac:dyDescent="0.35">
      <c r="A197" s="3" t="s">
        <v>12</v>
      </c>
      <c r="B197" s="3" t="s">
        <v>13</v>
      </c>
      <c r="C197" s="4" t="s">
        <v>14</v>
      </c>
      <c r="D197" s="3" t="s">
        <v>15</v>
      </c>
      <c r="E197" s="3" t="s">
        <v>16</v>
      </c>
      <c r="F197" s="4" t="s">
        <v>210</v>
      </c>
      <c r="G197" s="5">
        <v>193.6</v>
      </c>
      <c r="H197" s="6">
        <v>0.39</v>
      </c>
      <c r="I197" s="7">
        <v>118.09599999999999</v>
      </c>
    </row>
    <row r="198" spans="1:9" ht="31" x14ac:dyDescent="0.35">
      <c r="A198" s="3" t="s">
        <v>12</v>
      </c>
      <c r="B198" s="3" t="s">
        <v>13</v>
      </c>
      <c r="C198" s="4" t="s">
        <v>14</v>
      </c>
      <c r="D198" s="3" t="s">
        <v>15</v>
      </c>
      <c r="E198" s="3" t="s">
        <v>16</v>
      </c>
      <c r="F198" s="4" t="s">
        <v>211</v>
      </c>
      <c r="G198" s="5">
        <v>260.70999999999998</v>
      </c>
      <c r="H198" s="6">
        <v>0.39</v>
      </c>
      <c r="I198" s="7">
        <v>159.03309999999999</v>
      </c>
    </row>
    <row r="199" spans="1:9" ht="31" x14ac:dyDescent="0.35">
      <c r="A199" s="3" t="s">
        <v>12</v>
      </c>
      <c r="B199" s="3" t="s">
        <v>13</v>
      </c>
      <c r="C199" s="4" t="s">
        <v>14</v>
      </c>
      <c r="D199" s="3" t="s">
        <v>15</v>
      </c>
      <c r="E199" s="3" t="s">
        <v>16</v>
      </c>
      <c r="F199" s="4" t="s">
        <v>212</v>
      </c>
      <c r="G199" s="5">
        <v>290.41000000000003</v>
      </c>
      <c r="H199" s="6">
        <v>0.39</v>
      </c>
      <c r="I199" s="7">
        <v>177.15010000000001</v>
      </c>
    </row>
    <row r="200" spans="1:9" ht="31" x14ac:dyDescent="0.35">
      <c r="A200" s="3" t="s">
        <v>12</v>
      </c>
      <c r="B200" s="3" t="s">
        <v>13</v>
      </c>
      <c r="C200" s="4" t="s">
        <v>14</v>
      </c>
      <c r="D200" s="3" t="s">
        <v>15</v>
      </c>
      <c r="E200" s="3" t="s">
        <v>16</v>
      </c>
      <c r="F200" s="4" t="s">
        <v>213</v>
      </c>
      <c r="G200" s="5">
        <v>347.6</v>
      </c>
      <c r="H200" s="6">
        <v>0.39</v>
      </c>
      <c r="I200" s="7">
        <v>212.036</v>
      </c>
    </row>
    <row r="201" spans="1:9" ht="31" x14ac:dyDescent="0.35">
      <c r="A201" s="3" t="s">
        <v>12</v>
      </c>
      <c r="B201" s="3" t="s">
        <v>13</v>
      </c>
      <c r="C201" s="4" t="s">
        <v>14</v>
      </c>
      <c r="D201" s="3" t="s">
        <v>15</v>
      </c>
      <c r="E201" s="3" t="s">
        <v>16</v>
      </c>
      <c r="F201" s="4" t="s">
        <v>214</v>
      </c>
      <c r="G201" s="5">
        <v>387.2</v>
      </c>
      <c r="H201" s="6">
        <v>0.39</v>
      </c>
      <c r="I201" s="7">
        <v>236.19199999999998</v>
      </c>
    </row>
    <row r="202" spans="1:9" ht="31" x14ac:dyDescent="0.35">
      <c r="A202" s="3" t="s">
        <v>12</v>
      </c>
      <c r="B202" s="3" t="s">
        <v>13</v>
      </c>
      <c r="C202" s="4" t="s">
        <v>14</v>
      </c>
      <c r="D202" s="3" t="s">
        <v>15</v>
      </c>
      <c r="E202" s="3" t="s">
        <v>16</v>
      </c>
      <c r="F202" s="4" t="s">
        <v>215</v>
      </c>
      <c r="G202" s="5">
        <v>27.96</v>
      </c>
      <c r="H202" s="6">
        <v>0.39</v>
      </c>
      <c r="I202" s="7">
        <v>17.055599999999998</v>
      </c>
    </row>
    <row r="203" spans="1:9" ht="31" x14ac:dyDescent="0.35">
      <c r="A203" s="3" t="s">
        <v>12</v>
      </c>
      <c r="B203" s="3" t="s">
        <v>13</v>
      </c>
      <c r="C203" s="4" t="s">
        <v>14</v>
      </c>
      <c r="D203" s="3" t="s">
        <v>15</v>
      </c>
      <c r="E203" s="3" t="s">
        <v>16</v>
      </c>
      <c r="F203" s="4" t="s">
        <v>216</v>
      </c>
      <c r="G203" s="5">
        <v>48.93</v>
      </c>
      <c r="H203" s="6">
        <v>0.39</v>
      </c>
      <c r="I203" s="7">
        <v>29.847300000000001</v>
      </c>
    </row>
    <row r="204" spans="1:9" ht="31" x14ac:dyDescent="0.35">
      <c r="A204" s="3" t="s">
        <v>12</v>
      </c>
      <c r="B204" s="3" t="s">
        <v>13</v>
      </c>
      <c r="C204" s="4" t="s">
        <v>14</v>
      </c>
      <c r="D204" s="3" t="s">
        <v>15</v>
      </c>
      <c r="E204" s="3" t="s">
        <v>16</v>
      </c>
      <c r="F204" s="4" t="s">
        <v>217</v>
      </c>
      <c r="G204" s="5">
        <v>41.94</v>
      </c>
      <c r="H204" s="6">
        <v>0.39</v>
      </c>
      <c r="I204" s="7">
        <v>25.583399999999997</v>
      </c>
    </row>
    <row r="205" spans="1:9" ht="31" x14ac:dyDescent="0.35">
      <c r="A205" s="3" t="s">
        <v>12</v>
      </c>
      <c r="B205" s="3" t="s">
        <v>13</v>
      </c>
      <c r="C205" s="4" t="s">
        <v>14</v>
      </c>
      <c r="D205" s="3" t="s">
        <v>15</v>
      </c>
      <c r="E205" s="3" t="s">
        <v>16</v>
      </c>
      <c r="F205" s="4" t="s">
        <v>218</v>
      </c>
      <c r="G205" s="5">
        <v>73.400000000000006</v>
      </c>
      <c r="H205" s="6">
        <v>0.39</v>
      </c>
      <c r="I205" s="7">
        <v>44.774000000000001</v>
      </c>
    </row>
    <row r="206" spans="1:9" ht="31" x14ac:dyDescent="0.35">
      <c r="A206" s="3" t="s">
        <v>12</v>
      </c>
      <c r="B206" s="3" t="s">
        <v>13</v>
      </c>
      <c r="C206" s="4" t="s">
        <v>14</v>
      </c>
      <c r="D206" s="3" t="s">
        <v>15</v>
      </c>
      <c r="E206" s="3" t="s">
        <v>16</v>
      </c>
      <c r="F206" s="4" t="s">
        <v>219</v>
      </c>
      <c r="G206" s="5">
        <v>55.92</v>
      </c>
      <c r="H206" s="6">
        <v>0.39</v>
      </c>
      <c r="I206" s="7">
        <v>34.111199999999997</v>
      </c>
    </row>
    <row r="207" spans="1:9" ht="31" x14ac:dyDescent="0.35">
      <c r="A207" s="3" t="s">
        <v>12</v>
      </c>
      <c r="B207" s="3" t="s">
        <v>13</v>
      </c>
      <c r="C207" s="4" t="s">
        <v>14</v>
      </c>
      <c r="D207" s="3" t="s">
        <v>15</v>
      </c>
      <c r="E207" s="3" t="s">
        <v>16</v>
      </c>
      <c r="F207" s="4" t="s">
        <v>220</v>
      </c>
      <c r="G207" s="5">
        <v>97.86</v>
      </c>
      <c r="H207" s="6">
        <v>0.39</v>
      </c>
      <c r="I207" s="7">
        <v>59.694600000000001</v>
      </c>
    </row>
    <row r="208" spans="1:9" ht="31" x14ac:dyDescent="0.35">
      <c r="A208" s="3" t="s">
        <v>12</v>
      </c>
      <c r="B208" s="3" t="s">
        <v>13</v>
      </c>
      <c r="C208" s="4" t="s">
        <v>14</v>
      </c>
      <c r="D208" s="3" t="s">
        <v>15</v>
      </c>
      <c r="E208" s="3" t="s">
        <v>16</v>
      </c>
      <c r="F208" s="4" t="s">
        <v>221</v>
      </c>
      <c r="G208" s="5">
        <v>53.12</v>
      </c>
      <c r="H208" s="6">
        <v>0.39</v>
      </c>
      <c r="I208" s="7">
        <v>32.403199999999998</v>
      </c>
    </row>
    <row r="209" spans="1:9" ht="31" x14ac:dyDescent="0.35">
      <c r="A209" s="3" t="s">
        <v>12</v>
      </c>
      <c r="B209" s="3" t="s">
        <v>13</v>
      </c>
      <c r="C209" s="4" t="s">
        <v>14</v>
      </c>
      <c r="D209" s="3" t="s">
        <v>15</v>
      </c>
      <c r="E209" s="3" t="s">
        <v>16</v>
      </c>
      <c r="F209" s="4" t="s">
        <v>222</v>
      </c>
      <c r="G209" s="5">
        <v>74.09</v>
      </c>
      <c r="H209" s="6">
        <v>0.39</v>
      </c>
      <c r="I209" s="7">
        <v>45.194900000000004</v>
      </c>
    </row>
    <row r="210" spans="1:9" ht="31" x14ac:dyDescent="0.35">
      <c r="A210" s="3" t="s">
        <v>12</v>
      </c>
      <c r="B210" s="3" t="s">
        <v>13</v>
      </c>
      <c r="C210" s="4" t="s">
        <v>14</v>
      </c>
      <c r="D210" s="3" t="s">
        <v>15</v>
      </c>
      <c r="E210" s="3" t="s">
        <v>16</v>
      </c>
      <c r="F210" s="4" t="s">
        <v>223</v>
      </c>
      <c r="G210" s="5">
        <v>79.69</v>
      </c>
      <c r="H210" s="6">
        <v>0.39</v>
      </c>
      <c r="I210" s="7">
        <v>48.610900000000001</v>
      </c>
    </row>
    <row r="211" spans="1:9" ht="31" x14ac:dyDescent="0.35">
      <c r="A211" s="3" t="s">
        <v>12</v>
      </c>
      <c r="B211" s="3" t="s">
        <v>13</v>
      </c>
      <c r="C211" s="4" t="s">
        <v>14</v>
      </c>
      <c r="D211" s="3" t="s">
        <v>15</v>
      </c>
      <c r="E211" s="3" t="s">
        <v>16</v>
      </c>
      <c r="F211" s="4" t="s">
        <v>224</v>
      </c>
      <c r="G211" s="5">
        <v>111.15</v>
      </c>
      <c r="H211" s="6">
        <v>0.39</v>
      </c>
      <c r="I211" s="7">
        <v>67.801500000000004</v>
      </c>
    </row>
    <row r="212" spans="1:9" ht="31" x14ac:dyDescent="0.35">
      <c r="A212" s="3" t="s">
        <v>12</v>
      </c>
      <c r="B212" s="3" t="s">
        <v>13</v>
      </c>
      <c r="C212" s="4" t="s">
        <v>14</v>
      </c>
      <c r="D212" s="3" t="s">
        <v>15</v>
      </c>
      <c r="E212" s="3" t="s">
        <v>16</v>
      </c>
      <c r="F212" s="4" t="s">
        <v>225</v>
      </c>
      <c r="G212" s="5">
        <v>106.25</v>
      </c>
      <c r="H212" s="6">
        <v>0.39</v>
      </c>
      <c r="I212" s="7">
        <v>64.8125</v>
      </c>
    </row>
    <row r="213" spans="1:9" ht="31" x14ac:dyDescent="0.35">
      <c r="A213" s="3" t="s">
        <v>12</v>
      </c>
      <c r="B213" s="3" t="s">
        <v>13</v>
      </c>
      <c r="C213" s="4" t="s">
        <v>14</v>
      </c>
      <c r="D213" s="3" t="s">
        <v>15</v>
      </c>
      <c r="E213" s="3" t="s">
        <v>16</v>
      </c>
      <c r="F213" s="4" t="s">
        <v>226</v>
      </c>
      <c r="G213" s="5">
        <v>148.19</v>
      </c>
      <c r="H213" s="6">
        <v>0.39</v>
      </c>
      <c r="I213" s="7">
        <v>90.395899999999997</v>
      </c>
    </row>
    <row r="214" spans="1:9" ht="31" x14ac:dyDescent="0.35">
      <c r="A214" s="3" t="s">
        <v>12</v>
      </c>
      <c r="B214" s="3" t="s">
        <v>13</v>
      </c>
      <c r="C214" s="4" t="s">
        <v>14</v>
      </c>
      <c r="D214" s="3" t="s">
        <v>15</v>
      </c>
      <c r="E214" s="3" t="s">
        <v>16</v>
      </c>
      <c r="F214" s="4" t="s">
        <v>227</v>
      </c>
      <c r="G214" s="5">
        <v>184.08</v>
      </c>
      <c r="H214" s="6">
        <v>0.39</v>
      </c>
      <c r="I214" s="7">
        <v>112.28880000000001</v>
      </c>
    </row>
    <row r="215" spans="1:9" ht="31" x14ac:dyDescent="0.35">
      <c r="A215" s="3" t="s">
        <v>12</v>
      </c>
      <c r="B215" s="3" t="s">
        <v>13</v>
      </c>
      <c r="C215" s="4" t="s">
        <v>14</v>
      </c>
      <c r="D215" s="3" t="s">
        <v>15</v>
      </c>
      <c r="E215" s="3" t="s">
        <v>16</v>
      </c>
      <c r="F215" s="4" t="s">
        <v>228</v>
      </c>
      <c r="G215" s="5">
        <v>205.05</v>
      </c>
      <c r="H215" s="6">
        <v>0.39</v>
      </c>
      <c r="I215" s="7">
        <v>125.0805</v>
      </c>
    </row>
    <row r="216" spans="1:9" ht="31" x14ac:dyDescent="0.35">
      <c r="A216" s="3" t="s">
        <v>12</v>
      </c>
      <c r="B216" s="3" t="s">
        <v>13</v>
      </c>
      <c r="C216" s="4" t="s">
        <v>14</v>
      </c>
      <c r="D216" s="3" t="s">
        <v>15</v>
      </c>
      <c r="E216" s="3" t="s">
        <v>16</v>
      </c>
      <c r="F216" s="4" t="s">
        <v>229</v>
      </c>
      <c r="G216" s="5">
        <v>276.13</v>
      </c>
      <c r="H216" s="6">
        <v>0.39</v>
      </c>
      <c r="I216" s="7">
        <v>168.4393</v>
      </c>
    </row>
    <row r="217" spans="1:9" ht="31" x14ac:dyDescent="0.35">
      <c r="A217" s="3" t="s">
        <v>12</v>
      </c>
      <c r="B217" s="3" t="s">
        <v>13</v>
      </c>
      <c r="C217" s="4" t="s">
        <v>14</v>
      </c>
      <c r="D217" s="3" t="s">
        <v>15</v>
      </c>
      <c r="E217" s="3" t="s">
        <v>16</v>
      </c>
      <c r="F217" s="4" t="s">
        <v>230</v>
      </c>
      <c r="G217" s="5">
        <v>307.58999999999997</v>
      </c>
      <c r="H217" s="6">
        <v>0.39</v>
      </c>
      <c r="I217" s="7">
        <v>187.62989999999996</v>
      </c>
    </row>
    <row r="218" spans="1:9" ht="31" x14ac:dyDescent="0.35">
      <c r="A218" s="3" t="s">
        <v>12</v>
      </c>
      <c r="B218" s="3" t="s">
        <v>13</v>
      </c>
      <c r="C218" s="4" t="s">
        <v>14</v>
      </c>
      <c r="D218" s="3" t="s">
        <v>15</v>
      </c>
      <c r="E218" s="3" t="s">
        <v>16</v>
      </c>
      <c r="F218" s="4" t="s">
        <v>231</v>
      </c>
      <c r="G218" s="5">
        <v>368.17</v>
      </c>
      <c r="H218" s="6">
        <v>0.39</v>
      </c>
      <c r="I218" s="7">
        <v>224.58369999999999</v>
      </c>
    </row>
    <row r="219" spans="1:9" ht="31" x14ac:dyDescent="0.35">
      <c r="A219" s="3" t="s">
        <v>12</v>
      </c>
      <c r="B219" s="3" t="s">
        <v>13</v>
      </c>
      <c r="C219" s="4" t="s">
        <v>14</v>
      </c>
      <c r="D219" s="3" t="s">
        <v>15</v>
      </c>
      <c r="E219" s="3" t="s">
        <v>16</v>
      </c>
      <c r="F219" s="4" t="s">
        <v>232</v>
      </c>
      <c r="G219" s="5">
        <v>410.11</v>
      </c>
      <c r="H219" s="6">
        <v>0.39</v>
      </c>
      <c r="I219" s="7">
        <v>250.1671</v>
      </c>
    </row>
    <row r="220" spans="1:9" ht="31" x14ac:dyDescent="0.35">
      <c r="A220" s="3" t="s">
        <v>12</v>
      </c>
      <c r="B220" s="3" t="s">
        <v>13</v>
      </c>
      <c r="C220" s="4" t="s">
        <v>14</v>
      </c>
      <c r="D220" s="3" t="s">
        <v>15</v>
      </c>
      <c r="E220" s="3" t="s">
        <v>233</v>
      </c>
      <c r="F220" s="8" t="s">
        <v>234</v>
      </c>
      <c r="G220" s="9">
        <v>59.97</v>
      </c>
      <c r="H220" s="10">
        <v>0.3</v>
      </c>
      <c r="I220" s="7">
        <v>41.978999999999999</v>
      </c>
    </row>
    <row r="221" spans="1:9" ht="31" x14ac:dyDescent="0.35">
      <c r="A221" s="3" t="s">
        <v>12</v>
      </c>
      <c r="B221" s="3" t="s">
        <v>13</v>
      </c>
      <c r="C221" s="4" t="s">
        <v>14</v>
      </c>
      <c r="D221" s="3" t="s">
        <v>15</v>
      </c>
      <c r="E221" s="3" t="s">
        <v>233</v>
      </c>
      <c r="F221" s="8" t="s">
        <v>234</v>
      </c>
      <c r="G221" s="9">
        <v>53.98</v>
      </c>
      <c r="H221" s="10">
        <v>0.3</v>
      </c>
      <c r="I221" s="7">
        <v>37.786000000000001</v>
      </c>
    </row>
    <row r="222" spans="1:9" ht="31" x14ac:dyDescent="0.35">
      <c r="A222" s="3" t="s">
        <v>12</v>
      </c>
      <c r="B222" s="3" t="s">
        <v>13</v>
      </c>
      <c r="C222" s="4" t="s">
        <v>14</v>
      </c>
      <c r="D222" s="3" t="s">
        <v>15</v>
      </c>
      <c r="E222" s="3" t="s">
        <v>233</v>
      </c>
      <c r="F222" s="8" t="s">
        <v>234</v>
      </c>
      <c r="G222" s="9">
        <v>48.58</v>
      </c>
      <c r="H222" s="10">
        <v>0.3</v>
      </c>
      <c r="I222" s="7">
        <v>34.006</v>
      </c>
    </row>
    <row r="223" spans="1:9" ht="31" x14ac:dyDescent="0.35">
      <c r="A223" s="3" t="s">
        <v>12</v>
      </c>
      <c r="B223" s="3" t="s">
        <v>13</v>
      </c>
      <c r="C223" s="4" t="s">
        <v>14</v>
      </c>
      <c r="D223" s="3" t="s">
        <v>15</v>
      </c>
      <c r="E223" s="3" t="s">
        <v>233</v>
      </c>
      <c r="F223" s="8" t="s">
        <v>234</v>
      </c>
      <c r="G223" s="9">
        <v>43.72</v>
      </c>
      <c r="H223" s="10">
        <v>0.3</v>
      </c>
      <c r="I223" s="7">
        <v>30.603999999999999</v>
      </c>
    </row>
    <row r="224" spans="1:9" ht="31" x14ac:dyDescent="0.35">
      <c r="A224" s="3" t="s">
        <v>12</v>
      </c>
      <c r="B224" s="3" t="s">
        <v>13</v>
      </c>
      <c r="C224" s="4" t="s">
        <v>14</v>
      </c>
      <c r="D224" s="3" t="s">
        <v>15</v>
      </c>
      <c r="E224" s="3" t="s">
        <v>233</v>
      </c>
      <c r="F224" s="8" t="s">
        <v>234</v>
      </c>
      <c r="G224" s="9">
        <v>39.35</v>
      </c>
      <c r="H224" s="10">
        <v>0.3</v>
      </c>
      <c r="I224" s="7">
        <v>27.545000000000002</v>
      </c>
    </row>
    <row r="225" spans="1:9" ht="31" x14ac:dyDescent="0.35">
      <c r="A225" s="3" t="s">
        <v>12</v>
      </c>
      <c r="B225" s="3" t="s">
        <v>13</v>
      </c>
      <c r="C225" s="4" t="s">
        <v>14</v>
      </c>
      <c r="D225" s="3" t="s">
        <v>15</v>
      </c>
      <c r="E225" s="3" t="s">
        <v>233</v>
      </c>
      <c r="F225" s="8" t="s">
        <v>234</v>
      </c>
      <c r="G225" s="9">
        <v>35.42</v>
      </c>
      <c r="H225" s="10">
        <v>0.3</v>
      </c>
      <c r="I225" s="7">
        <v>24.794000000000004</v>
      </c>
    </row>
    <row r="226" spans="1:9" ht="31" x14ac:dyDescent="0.35">
      <c r="A226" s="3" t="s">
        <v>12</v>
      </c>
      <c r="B226" s="3" t="s">
        <v>13</v>
      </c>
      <c r="C226" s="4" t="s">
        <v>14</v>
      </c>
      <c r="D226" s="3" t="s">
        <v>15</v>
      </c>
      <c r="E226" s="3" t="s">
        <v>233</v>
      </c>
      <c r="F226" s="8" t="s">
        <v>234</v>
      </c>
      <c r="G226" s="9">
        <v>31.87</v>
      </c>
      <c r="H226" s="10">
        <v>0.3</v>
      </c>
      <c r="I226" s="7">
        <v>22.309000000000001</v>
      </c>
    </row>
    <row r="227" spans="1:9" ht="31" x14ac:dyDescent="0.35">
      <c r="A227" s="3" t="s">
        <v>12</v>
      </c>
      <c r="B227" s="3" t="s">
        <v>13</v>
      </c>
      <c r="C227" s="4" t="s">
        <v>14</v>
      </c>
      <c r="D227" s="3" t="s">
        <v>15</v>
      </c>
      <c r="E227" s="3" t="s">
        <v>233</v>
      </c>
      <c r="F227" s="8" t="s">
        <v>234</v>
      </c>
      <c r="G227" s="9">
        <v>28.69</v>
      </c>
      <c r="H227" s="10">
        <v>0.3</v>
      </c>
      <c r="I227" s="7">
        <v>20.083000000000002</v>
      </c>
    </row>
    <row r="228" spans="1:9" ht="31" x14ac:dyDescent="0.35">
      <c r="A228" s="3" t="s">
        <v>12</v>
      </c>
      <c r="B228" s="3" t="s">
        <v>13</v>
      </c>
      <c r="C228" s="4" t="s">
        <v>14</v>
      </c>
      <c r="D228" s="3" t="s">
        <v>15</v>
      </c>
      <c r="E228" s="3" t="s">
        <v>233</v>
      </c>
      <c r="F228" s="8" t="s">
        <v>234</v>
      </c>
      <c r="G228" s="9">
        <v>25.82</v>
      </c>
      <c r="H228" s="10">
        <v>0.4</v>
      </c>
      <c r="I228" s="7">
        <v>15.491999999999999</v>
      </c>
    </row>
    <row r="229" spans="1:9" ht="31" x14ac:dyDescent="0.35">
      <c r="A229" s="3" t="s">
        <v>12</v>
      </c>
      <c r="B229" s="3" t="s">
        <v>13</v>
      </c>
      <c r="C229" s="4" t="s">
        <v>14</v>
      </c>
      <c r="D229" s="3" t="s">
        <v>15</v>
      </c>
      <c r="E229" s="3" t="s">
        <v>233</v>
      </c>
      <c r="F229" s="8" t="s">
        <v>234</v>
      </c>
      <c r="G229" s="9">
        <v>23.24</v>
      </c>
      <c r="H229" s="10">
        <v>0.4</v>
      </c>
      <c r="I229" s="7">
        <v>13.943999999999999</v>
      </c>
    </row>
    <row r="230" spans="1:9" ht="31" x14ac:dyDescent="0.35">
      <c r="A230" s="3" t="s">
        <v>12</v>
      </c>
      <c r="B230" s="3" t="s">
        <v>13</v>
      </c>
      <c r="C230" s="4" t="s">
        <v>14</v>
      </c>
      <c r="D230" s="3" t="s">
        <v>15</v>
      </c>
      <c r="E230" s="3" t="s">
        <v>233</v>
      </c>
      <c r="F230" s="8" t="s">
        <v>234</v>
      </c>
      <c r="G230" s="9">
        <v>20.92</v>
      </c>
      <c r="H230" s="10">
        <v>0.4</v>
      </c>
      <c r="I230" s="7">
        <v>12.552000000000001</v>
      </c>
    </row>
    <row r="231" spans="1:9" ht="31" x14ac:dyDescent="0.35">
      <c r="A231" s="3" t="s">
        <v>12</v>
      </c>
      <c r="B231" s="3" t="s">
        <v>13</v>
      </c>
      <c r="C231" s="4" t="s">
        <v>14</v>
      </c>
      <c r="D231" s="3" t="s">
        <v>15</v>
      </c>
      <c r="E231" s="3" t="s">
        <v>233</v>
      </c>
      <c r="F231" s="8" t="s">
        <v>234</v>
      </c>
      <c r="G231" s="9">
        <v>18.82</v>
      </c>
      <c r="H231" s="10">
        <v>0.4</v>
      </c>
      <c r="I231" s="7">
        <v>11.292</v>
      </c>
    </row>
    <row r="232" spans="1:9" ht="31" x14ac:dyDescent="0.35">
      <c r="A232" s="3" t="s">
        <v>12</v>
      </c>
      <c r="B232" s="3" t="s">
        <v>13</v>
      </c>
      <c r="C232" s="4" t="s">
        <v>14</v>
      </c>
      <c r="D232" s="3" t="s">
        <v>15</v>
      </c>
      <c r="E232" s="3" t="s">
        <v>233</v>
      </c>
      <c r="F232" s="8" t="s">
        <v>234</v>
      </c>
      <c r="G232" s="9">
        <v>16.940000000000001</v>
      </c>
      <c r="H232" s="10">
        <v>0.4</v>
      </c>
      <c r="I232" s="7">
        <v>10.164000000000001</v>
      </c>
    </row>
    <row r="233" spans="1:9" ht="31" x14ac:dyDescent="0.35">
      <c r="A233" s="3" t="s">
        <v>12</v>
      </c>
      <c r="B233" s="3" t="s">
        <v>13</v>
      </c>
      <c r="C233" s="4" t="s">
        <v>14</v>
      </c>
      <c r="D233" s="3" t="s">
        <v>15</v>
      </c>
      <c r="E233" s="3" t="s">
        <v>233</v>
      </c>
      <c r="F233" s="8" t="s">
        <v>234</v>
      </c>
      <c r="G233" s="9">
        <v>15.24</v>
      </c>
      <c r="H233" s="10">
        <v>0.4</v>
      </c>
      <c r="I233" s="7">
        <v>9.1440000000000001</v>
      </c>
    </row>
    <row r="234" spans="1:9" ht="31" x14ac:dyDescent="0.35">
      <c r="A234" s="3" t="s">
        <v>12</v>
      </c>
      <c r="B234" s="3" t="s">
        <v>13</v>
      </c>
      <c r="C234" s="4" t="s">
        <v>14</v>
      </c>
      <c r="D234" s="3" t="s">
        <v>15</v>
      </c>
      <c r="E234" s="3" t="s">
        <v>233</v>
      </c>
      <c r="F234" s="8" t="s">
        <v>234</v>
      </c>
      <c r="G234" s="9">
        <v>13.72</v>
      </c>
      <c r="H234" s="10">
        <v>0.4</v>
      </c>
      <c r="I234" s="7">
        <v>8.2319999999999993</v>
      </c>
    </row>
    <row r="235" spans="1:9" ht="31" x14ac:dyDescent="0.35">
      <c r="A235" s="3" t="s">
        <v>12</v>
      </c>
      <c r="B235" s="3" t="s">
        <v>13</v>
      </c>
      <c r="C235" s="4" t="s">
        <v>14</v>
      </c>
      <c r="D235" s="3" t="s">
        <v>15</v>
      </c>
      <c r="E235" s="3" t="s">
        <v>233</v>
      </c>
      <c r="F235" s="8" t="s">
        <v>234</v>
      </c>
      <c r="G235" s="9">
        <v>12.35</v>
      </c>
      <c r="H235" s="10">
        <v>0.4</v>
      </c>
      <c r="I235" s="7">
        <v>7.4099999999999993</v>
      </c>
    </row>
    <row r="236" spans="1:9" ht="31" x14ac:dyDescent="0.35">
      <c r="A236" s="3" t="s">
        <v>12</v>
      </c>
      <c r="B236" s="3" t="s">
        <v>13</v>
      </c>
      <c r="C236" s="4" t="s">
        <v>14</v>
      </c>
      <c r="D236" s="3" t="s">
        <v>15</v>
      </c>
      <c r="E236" s="3" t="s">
        <v>233</v>
      </c>
      <c r="F236" s="8" t="s">
        <v>234</v>
      </c>
      <c r="G236" s="9">
        <v>11.11</v>
      </c>
      <c r="H236" s="10">
        <v>0.4</v>
      </c>
      <c r="I236" s="7">
        <v>6.6659999999999995</v>
      </c>
    </row>
    <row r="237" spans="1:9" ht="43.5" x14ac:dyDescent="0.35">
      <c r="A237" s="3" t="s">
        <v>12</v>
      </c>
      <c r="B237" s="3" t="s">
        <v>13</v>
      </c>
      <c r="C237" s="4" t="s">
        <v>14</v>
      </c>
      <c r="D237" s="3" t="s">
        <v>15</v>
      </c>
      <c r="E237" s="3" t="s">
        <v>233</v>
      </c>
      <c r="F237" s="8" t="s">
        <v>235</v>
      </c>
      <c r="G237" s="9">
        <v>103.96</v>
      </c>
      <c r="H237" s="10">
        <v>0.3</v>
      </c>
      <c r="I237" s="7">
        <v>72.771999999999991</v>
      </c>
    </row>
    <row r="238" spans="1:9" ht="43.5" x14ac:dyDescent="0.35">
      <c r="A238" s="3" t="s">
        <v>12</v>
      </c>
      <c r="B238" s="3" t="s">
        <v>13</v>
      </c>
      <c r="C238" s="4" t="s">
        <v>14</v>
      </c>
      <c r="D238" s="3" t="s">
        <v>15</v>
      </c>
      <c r="E238" s="3" t="s">
        <v>233</v>
      </c>
      <c r="F238" s="8" t="s">
        <v>235</v>
      </c>
      <c r="G238" s="9">
        <v>93.57</v>
      </c>
      <c r="H238" s="10">
        <v>0.3</v>
      </c>
      <c r="I238" s="7">
        <v>65.498999999999995</v>
      </c>
    </row>
    <row r="239" spans="1:9" ht="43.5" x14ac:dyDescent="0.35">
      <c r="A239" s="3" t="s">
        <v>12</v>
      </c>
      <c r="B239" s="3" t="s">
        <v>13</v>
      </c>
      <c r="C239" s="4" t="s">
        <v>14</v>
      </c>
      <c r="D239" s="3" t="s">
        <v>15</v>
      </c>
      <c r="E239" s="3" t="s">
        <v>233</v>
      </c>
      <c r="F239" s="8" t="s">
        <v>235</v>
      </c>
      <c r="G239" s="9">
        <v>84.21</v>
      </c>
      <c r="H239" s="10">
        <v>0.3</v>
      </c>
      <c r="I239" s="7">
        <v>58.946999999999996</v>
      </c>
    </row>
    <row r="240" spans="1:9" ht="43.5" x14ac:dyDescent="0.35">
      <c r="A240" s="3" t="s">
        <v>12</v>
      </c>
      <c r="B240" s="3" t="s">
        <v>13</v>
      </c>
      <c r="C240" s="4" t="s">
        <v>14</v>
      </c>
      <c r="D240" s="3" t="s">
        <v>15</v>
      </c>
      <c r="E240" s="3" t="s">
        <v>233</v>
      </c>
      <c r="F240" s="8" t="s">
        <v>235</v>
      </c>
      <c r="G240" s="9">
        <v>75.790000000000006</v>
      </c>
      <c r="H240" s="10">
        <v>0.3</v>
      </c>
      <c r="I240" s="7">
        <v>53.053000000000004</v>
      </c>
    </row>
    <row r="241" spans="1:9" ht="43.5" x14ac:dyDescent="0.35">
      <c r="A241" s="3" t="s">
        <v>12</v>
      </c>
      <c r="B241" s="3" t="s">
        <v>13</v>
      </c>
      <c r="C241" s="4" t="s">
        <v>14</v>
      </c>
      <c r="D241" s="3" t="s">
        <v>15</v>
      </c>
      <c r="E241" s="3" t="s">
        <v>233</v>
      </c>
      <c r="F241" s="8" t="s">
        <v>235</v>
      </c>
      <c r="G241" s="9">
        <v>68.209999999999994</v>
      </c>
      <c r="H241" s="10">
        <v>0.3</v>
      </c>
      <c r="I241" s="7">
        <v>47.747</v>
      </c>
    </row>
    <row r="242" spans="1:9" ht="43.5" x14ac:dyDescent="0.35">
      <c r="A242" s="3" t="s">
        <v>12</v>
      </c>
      <c r="B242" s="3" t="s">
        <v>13</v>
      </c>
      <c r="C242" s="4" t="s">
        <v>14</v>
      </c>
      <c r="D242" s="3" t="s">
        <v>15</v>
      </c>
      <c r="E242" s="3" t="s">
        <v>233</v>
      </c>
      <c r="F242" s="8" t="s">
        <v>235</v>
      </c>
      <c r="G242" s="9">
        <v>61.39</v>
      </c>
      <c r="H242" s="10">
        <v>0.3</v>
      </c>
      <c r="I242" s="7">
        <v>42.972999999999999</v>
      </c>
    </row>
    <row r="243" spans="1:9" ht="43.5" x14ac:dyDescent="0.35">
      <c r="A243" s="3" t="s">
        <v>12</v>
      </c>
      <c r="B243" s="3" t="s">
        <v>13</v>
      </c>
      <c r="C243" s="4" t="s">
        <v>14</v>
      </c>
      <c r="D243" s="3" t="s">
        <v>15</v>
      </c>
      <c r="E243" s="3" t="s">
        <v>233</v>
      </c>
      <c r="F243" s="8" t="s">
        <v>235</v>
      </c>
      <c r="G243" s="9">
        <v>55.25</v>
      </c>
      <c r="H243" s="10">
        <v>0.3</v>
      </c>
      <c r="I243" s="7">
        <v>38.674999999999997</v>
      </c>
    </row>
    <row r="244" spans="1:9" ht="43.5" x14ac:dyDescent="0.35">
      <c r="A244" s="3" t="s">
        <v>12</v>
      </c>
      <c r="B244" s="3" t="s">
        <v>13</v>
      </c>
      <c r="C244" s="4" t="s">
        <v>14</v>
      </c>
      <c r="D244" s="3" t="s">
        <v>15</v>
      </c>
      <c r="E244" s="3" t="s">
        <v>233</v>
      </c>
      <c r="F244" s="8" t="s">
        <v>235</v>
      </c>
      <c r="G244" s="9">
        <v>49.73</v>
      </c>
      <c r="H244" s="10">
        <v>0.3</v>
      </c>
      <c r="I244" s="7">
        <v>34.811</v>
      </c>
    </row>
    <row r="245" spans="1:9" ht="43.5" x14ac:dyDescent="0.35">
      <c r="A245" s="3" t="s">
        <v>12</v>
      </c>
      <c r="B245" s="3" t="s">
        <v>13</v>
      </c>
      <c r="C245" s="4" t="s">
        <v>14</v>
      </c>
      <c r="D245" s="3" t="s">
        <v>15</v>
      </c>
      <c r="E245" s="3" t="s">
        <v>233</v>
      </c>
      <c r="F245" s="8" t="s">
        <v>235</v>
      </c>
      <c r="G245" s="9">
        <v>44.75</v>
      </c>
      <c r="H245" s="10">
        <v>0.4</v>
      </c>
      <c r="I245" s="7">
        <v>26.849999999999998</v>
      </c>
    </row>
    <row r="246" spans="1:9" ht="43.5" x14ac:dyDescent="0.35">
      <c r="A246" s="3" t="s">
        <v>12</v>
      </c>
      <c r="B246" s="3" t="s">
        <v>13</v>
      </c>
      <c r="C246" s="4" t="s">
        <v>14</v>
      </c>
      <c r="D246" s="3" t="s">
        <v>15</v>
      </c>
      <c r="E246" s="3" t="s">
        <v>233</v>
      </c>
      <c r="F246" s="8" t="s">
        <v>235</v>
      </c>
      <c r="G246" s="9">
        <v>40.28</v>
      </c>
      <c r="H246" s="10">
        <v>0.4</v>
      </c>
      <c r="I246" s="7">
        <v>24.167999999999999</v>
      </c>
    </row>
    <row r="247" spans="1:9" ht="43.5" x14ac:dyDescent="0.35">
      <c r="A247" s="3" t="s">
        <v>12</v>
      </c>
      <c r="B247" s="3" t="s">
        <v>13</v>
      </c>
      <c r="C247" s="4" t="s">
        <v>14</v>
      </c>
      <c r="D247" s="3" t="s">
        <v>15</v>
      </c>
      <c r="E247" s="3" t="s">
        <v>233</v>
      </c>
      <c r="F247" s="8" t="s">
        <v>235</v>
      </c>
      <c r="G247" s="9">
        <v>36.25</v>
      </c>
      <c r="H247" s="10">
        <v>0.4</v>
      </c>
      <c r="I247" s="7">
        <v>21.75</v>
      </c>
    </row>
    <row r="248" spans="1:9" ht="43.5" x14ac:dyDescent="0.35">
      <c r="A248" s="3" t="s">
        <v>12</v>
      </c>
      <c r="B248" s="3" t="s">
        <v>13</v>
      </c>
      <c r="C248" s="4" t="s">
        <v>14</v>
      </c>
      <c r="D248" s="3" t="s">
        <v>15</v>
      </c>
      <c r="E248" s="3" t="s">
        <v>233</v>
      </c>
      <c r="F248" s="8" t="s">
        <v>235</v>
      </c>
      <c r="G248" s="9">
        <v>32.630000000000003</v>
      </c>
      <c r="H248" s="10">
        <v>0.4</v>
      </c>
      <c r="I248" s="7">
        <v>19.578000000000003</v>
      </c>
    </row>
    <row r="249" spans="1:9" ht="43.5" x14ac:dyDescent="0.35">
      <c r="A249" s="3" t="s">
        <v>12</v>
      </c>
      <c r="B249" s="3" t="s">
        <v>13</v>
      </c>
      <c r="C249" s="4" t="s">
        <v>14</v>
      </c>
      <c r="D249" s="3" t="s">
        <v>15</v>
      </c>
      <c r="E249" s="3" t="s">
        <v>233</v>
      </c>
      <c r="F249" s="8" t="s">
        <v>235</v>
      </c>
      <c r="G249" s="9">
        <v>29.36</v>
      </c>
      <c r="H249" s="10">
        <v>0.4</v>
      </c>
      <c r="I249" s="7">
        <v>17.616</v>
      </c>
    </row>
    <row r="250" spans="1:9" ht="43.5" x14ac:dyDescent="0.35">
      <c r="A250" s="3" t="s">
        <v>12</v>
      </c>
      <c r="B250" s="3" t="s">
        <v>13</v>
      </c>
      <c r="C250" s="4" t="s">
        <v>14</v>
      </c>
      <c r="D250" s="3" t="s">
        <v>15</v>
      </c>
      <c r="E250" s="3" t="s">
        <v>233</v>
      </c>
      <c r="F250" s="8" t="s">
        <v>235</v>
      </c>
      <c r="G250" s="9">
        <v>26.43</v>
      </c>
      <c r="H250" s="10">
        <v>0.4</v>
      </c>
      <c r="I250" s="7">
        <v>15.857999999999999</v>
      </c>
    </row>
    <row r="251" spans="1:9" ht="43.5" x14ac:dyDescent="0.35">
      <c r="A251" s="3" t="s">
        <v>12</v>
      </c>
      <c r="B251" s="3" t="s">
        <v>13</v>
      </c>
      <c r="C251" s="4" t="s">
        <v>14</v>
      </c>
      <c r="D251" s="3" t="s">
        <v>15</v>
      </c>
      <c r="E251" s="3" t="s">
        <v>233</v>
      </c>
      <c r="F251" s="8" t="s">
        <v>235</v>
      </c>
      <c r="G251" s="9">
        <v>23.79</v>
      </c>
      <c r="H251" s="10">
        <v>0.4</v>
      </c>
      <c r="I251" s="7">
        <v>14.273999999999999</v>
      </c>
    </row>
    <row r="252" spans="1:9" ht="43.5" x14ac:dyDescent="0.35">
      <c r="A252" s="3" t="s">
        <v>12</v>
      </c>
      <c r="B252" s="3" t="s">
        <v>13</v>
      </c>
      <c r="C252" s="4" t="s">
        <v>14</v>
      </c>
      <c r="D252" s="3" t="s">
        <v>15</v>
      </c>
      <c r="E252" s="3" t="s">
        <v>233</v>
      </c>
      <c r="F252" s="8" t="s">
        <v>235</v>
      </c>
      <c r="G252" s="9">
        <v>21.4</v>
      </c>
      <c r="H252" s="10">
        <v>0.4</v>
      </c>
      <c r="I252" s="7">
        <v>12.839999999999998</v>
      </c>
    </row>
    <row r="253" spans="1:9" ht="43.5" x14ac:dyDescent="0.35">
      <c r="A253" s="3" t="s">
        <v>12</v>
      </c>
      <c r="B253" s="3" t="s">
        <v>13</v>
      </c>
      <c r="C253" s="4" t="s">
        <v>14</v>
      </c>
      <c r="D253" s="3" t="s">
        <v>15</v>
      </c>
      <c r="E253" s="3" t="s">
        <v>233</v>
      </c>
      <c r="F253" s="8" t="s">
        <v>235</v>
      </c>
      <c r="G253" s="9">
        <v>19.27</v>
      </c>
      <c r="H253" s="10">
        <v>0.4</v>
      </c>
      <c r="I253" s="7">
        <v>11.561999999999999</v>
      </c>
    </row>
    <row r="254" spans="1:9" ht="43.5" x14ac:dyDescent="0.35">
      <c r="A254" s="3" t="s">
        <v>12</v>
      </c>
      <c r="B254" s="3" t="s">
        <v>13</v>
      </c>
      <c r="C254" s="4" t="s">
        <v>14</v>
      </c>
      <c r="D254" s="3" t="s">
        <v>15</v>
      </c>
      <c r="E254" s="3" t="s">
        <v>233</v>
      </c>
      <c r="F254" s="8" t="s">
        <v>236</v>
      </c>
      <c r="G254" s="9">
        <v>119.56</v>
      </c>
      <c r="H254" s="10">
        <v>0.3</v>
      </c>
      <c r="I254" s="7">
        <v>83.692000000000007</v>
      </c>
    </row>
    <row r="255" spans="1:9" ht="43.5" x14ac:dyDescent="0.35">
      <c r="A255" s="3" t="s">
        <v>12</v>
      </c>
      <c r="B255" s="3" t="s">
        <v>13</v>
      </c>
      <c r="C255" s="4" t="s">
        <v>14</v>
      </c>
      <c r="D255" s="3" t="s">
        <v>15</v>
      </c>
      <c r="E255" s="3" t="s">
        <v>233</v>
      </c>
      <c r="F255" s="8" t="s">
        <v>236</v>
      </c>
      <c r="G255" s="9">
        <v>107.6</v>
      </c>
      <c r="H255" s="10">
        <v>0.3</v>
      </c>
      <c r="I255" s="7">
        <v>75.319999999999993</v>
      </c>
    </row>
    <row r="256" spans="1:9" ht="43.5" x14ac:dyDescent="0.35">
      <c r="A256" s="3" t="s">
        <v>12</v>
      </c>
      <c r="B256" s="3" t="s">
        <v>13</v>
      </c>
      <c r="C256" s="4" t="s">
        <v>14</v>
      </c>
      <c r="D256" s="3" t="s">
        <v>15</v>
      </c>
      <c r="E256" s="3" t="s">
        <v>233</v>
      </c>
      <c r="F256" s="8" t="s">
        <v>236</v>
      </c>
      <c r="G256" s="9">
        <v>96.84</v>
      </c>
      <c r="H256" s="10">
        <v>0.3</v>
      </c>
      <c r="I256" s="7">
        <v>67.788000000000011</v>
      </c>
    </row>
    <row r="257" spans="1:9" ht="43.5" x14ac:dyDescent="0.35">
      <c r="A257" s="3" t="s">
        <v>12</v>
      </c>
      <c r="B257" s="3" t="s">
        <v>13</v>
      </c>
      <c r="C257" s="4" t="s">
        <v>14</v>
      </c>
      <c r="D257" s="3" t="s">
        <v>15</v>
      </c>
      <c r="E257" s="3" t="s">
        <v>233</v>
      </c>
      <c r="F257" s="8" t="s">
        <v>236</v>
      </c>
      <c r="G257" s="9">
        <v>87.16</v>
      </c>
      <c r="H257" s="10">
        <v>0.3</v>
      </c>
      <c r="I257" s="7">
        <v>61.012</v>
      </c>
    </row>
    <row r="258" spans="1:9" ht="43.5" x14ac:dyDescent="0.35">
      <c r="A258" s="3" t="s">
        <v>12</v>
      </c>
      <c r="B258" s="3" t="s">
        <v>13</v>
      </c>
      <c r="C258" s="4" t="s">
        <v>14</v>
      </c>
      <c r="D258" s="3" t="s">
        <v>15</v>
      </c>
      <c r="E258" s="3" t="s">
        <v>233</v>
      </c>
      <c r="F258" s="8" t="s">
        <v>236</v>
      </c>
      <c r="G258" s="9">
        <v>78.44</v>
      </c>
      <c r="H258" s="10">
        <v>0.3</v>
      </c>
      <c r="I258" s="7">
        <v>54.908000000000001</v>
      </c>
    </row>
    <row r="259" spans="1:9" ht="43.5" x14ac:dyDescent="0.35">
      <c r="A259" s="3" t="s">
        <v>12</v>
      </c>
      <c r="B259" s="3" t="s">
        <v>13</v>
      </c>
      <c r="C259" s="4" t="s">
        <v>14</v>
      </c>
      <c r="D259" s="3" t="s">
        <v>15</v>
      </c>
      <c r="E259" s="3" t="s">
        <v>233</v>
      </c>
      <c r="F259" s="8" t="s">
        <v>236</v>
      </c>
      <c r="G259" s="9">
        <v>70.599999999999994</v>
      </c>
      <c r="H259" s="10">
        <v>0.3</v>
      </c>
      <c r="I259" s="7">
        <v>49.42</v>
      </c>
    </row>
    <row r="260" spans="1:9" ht="43.5" x14ac:dyDescent="0.35">
      <c r="A260" s="3" t="s">
        <v>12</v>
      </c>
      <c r="B260" s="3" t="s">
        <v>13</v>
      </c>
      <c r="C260" s="4" t="s">
        <v>14</v>
      </c>
      <c r="D260" s="3" t="s">
        <v>15</v>
      </c>
      <c r="E260" s="3" t="s">
        <v>233</v>
      </c>
      <c r="F260" s="8" t="s">
        <v>236</v>
      </c>
      <c r="G260" s="9">
        <v>63.54</v>
      </c>
      <c r="H260" s="10">
        <v>0.3</v>
      </c>
      <c r="I260" s="7">
        <v>44.478000000000002</v>
      </c>
    </row>
    <row r="261" spans="1:9" ht="43.5" x14ac:dyDescent="0.35">
      <c r="A261" s="3" t="s">
        <v>12</v>
      </c>
      <c r="B261" s="3" t="s">
        <v>13</v>
      </c>
      <c r="C261" s="4" t="s">
        <v>14</v>
      </c>
      <c r="D261" s="3" t="s">
        <v>15</v>
      </c>
      <c r="E261" s="3" t="s">
        <v>233</v>
      </c>
      <c r="F261" s="8" t="s">
        <v>236</v>
      </c>
      <c r="G261" s="9">
        <v>57.18</v>
      </c>
      <c r="H261" s="10">
        <v>0.3</v>
      </c>
      <c r="I261" s="7">
        <v>40.025999999999996</v>
      </c>
    </row>
    <row r="262" spans="1:9" ht="43.5" x14ac:dyDescent="0.35">
      <c r="A262" s="3" t="s">
        <v>12</v>
      </c>
      <c r="B262" s="3" t="s">
        <v>13</v>
      </c>
      <c r="C262" s="4" t="s">
        <v>14</v>
      </c>
      <c r="D262" s="3" t="s">
        <v>15</v>
      </c>
      <c r="E262" s="3" t="s">
        <v>233</v>
      </c>
      <c r="F262" s="8" t="s">
        <v>236</v>
      </c>
      <c r="G262" s="9">
        <v>51.47</v>
      </c>
      <c r="H262" s="10">
        <v>0.4</v>
      </c>
      <c r="I262" s="7">
        <v>30.881999999999998</v>
      </c>
    </row>
    <row r="263" spans="1:9" ht="43.5" x14ac:dyDescent="0.35">
      <c r="A263" s="3" t="s">
        <v>12</v>
      </c>
      <c r="B263" s="3" t="s">
        <v>13</v>
      </c>
      <c r="C263" s="4" t="s">
        <v>14</v>
      </c>
      <c r="D263" s="3" t="s">
        <v>15</v>
      </c>
      <c r="E263" s="3" t="s">
        <v>233</v>
      </c>
      <c r="F263" s="8" t="s">
        <v>236</v>
      </c>
      <c r="G263" s="9">
        <v>46.32</v>
      </c>
      <c r="H263" s="10">
        <v>0.4</v>
      </c>
      <c r="I263" s="7">
        <v>27.791999999999998</v>
      </c>
    </row>
    <row r="264" spans="1:9" ht="43.5" x14ac:dyDescent="0.35">
      <c r="A264" s="3" t="s">
        <v>12</v>
      </c>
      <c r="B264" s="3" t="s">
        <v>13</v>
      </c>
      <c r="C264" s="4" t="s">
        <v>14</v>
      </c>
      <c r="D264" s="3" t="s">
        <v>15</v>
      </c>
      <c r="E264" s="3" t="s">
        <v>233</v>
      </c>
      <c r="F264" s="8" t="s">
        <v>236</v>
      </c>
      <c r="G264" s="9">
        <v>41.69</v>
      </c>
      <c r="H264" s="10">
        <v>0.4</v>
      </c>
      <c r="I264" s="7">
        <v>25.013999999999999</v>
      </c>
    </row>
    <row r="265" spans="1:9" ht="43.5" x14ac:dyDescent="0.35">
      <c r="A265" s="3" t="s">
        <v>12</v>
      </c>
      <c r="B265" s="3" t="s">
        <v>13</v>
      </c>
      <c r="C265" s="4" t="s">
        <v>14</v>
      </c>
      <c r="D265" s="3" t="s">
        <v>15</v>
      </c>
      <c r="E265" s="3" t="s">
        <v>233</v>
      </c>
      <c r="F265" s="8" t="s">
        <v>236</v>
      </c>
      <c r="G265" s="9">
        <v>37.520000000000003</v>
      </c>
      <c r="H265" s="10">
        <v>0.4</v>
      </c>
      <c r="I265" s="7">
        <v>22.512</v>
      </c>
    </row>
    <row r="266" spans="1:9" ht="43.5" x14ac:dyDescent="0.35">
      <c r="A266" s="3" t="s">
        <v>12</v>
      </c>
      <c r="B266" s="3" t="s">
        <v>13</v>
      </c>
      <c r="C266" s="4" t="s">
        <v>14</v>
      </c>
      <c r="D266" s="3" t="s">
        <v>15</v>
      </c>
      <c r="E266" s="3" t="s">
        <v>233</v>
      </c>
      <c r="F266" s="8" t="s">
        <v>236</v>
      </c>
      <c r="G266" s="9">
        <v>33.770000000000003</v>
      </c>
      <c r="H266" s="10">
        <v>0.4</v>
      </c>
      <c r="I266" s="7">
        <v>20.262</v>
      </c>
    </row>
    <row r="267" spans="1:9" ht="43.5" x14ac:dyDescent="0.35">
      <c r="A267" s="3" t="s">
        <v>12</v>
      </c>
      <c r="B267" s="3" t="s">
        <v>13</v>
      </c>
      <c r="C267" s="4" t="s">
        <v>14</v>
      </c>
      <c r="D267" s="3" t="s">
        <v>15</v>
      </c>
      <c r="E267" s="3" t="s">
        <v>233</v>
      </c>
      <c r="F267" s="8" t="s">
        <v>236</v>
      </c>
      <c r="G267" s="9">
        <v>30.39</v>
      </c>
      <c r="H267" s="10">
        <v>0.4</v>
      </c>
      <c r="I267" s="7">
        <v>18.234000000000002</v>
      </c>
    </row>
    <row r="268" spans="1:9" ht="43.5" x14ac:dyDescent="0.35">
      <c r="A268" s="3" t="s">
        <v>12</v>
      </c>
      <c r="B268" s="3" t="s">
        <v>13</v>
      </c>
      <c r="C268" s="4" t="s">
        <v>14</v>
      </c>
      <c r="D268" s="3" t="s">
        <v>15</v>
      </c>
      <c r="E268" s="3" t="s">
        <v>233</v>
      </c>
      <c r="F268" s="8" t="s">
        <v>236</v>
      </c>
      <c r="G268" s="9">
        <v>27.35</v>
      </c>
      <c r="H268" s="10">
        <v>0.4</v>
      </c>
      <c r="I268" s="7">
        <v>16.41</v>
      </c>
    </row>
    <row r="269" spans="1:9" ht="43.5" x14ac:dyDescent="0.35">
      <c r="A269" s="3" t="s">
        <v>12</v>
      </c>
      <c r="B269" s="3" t="s">
        <v>13</v>
      </c>
      <c r="C269" s="4" t="s">
        <v>14</v>
      </c>
      <c r="D269" s="3" t="s">
        <v>15</v>
      </c>
      <c r="E269" s="3" t="s">
        <v>233</v>
      </c>
      <c r="F269" s="8" t="s">
        <v>236</v>
      </c>
      <c r="G269" s="9">
        <v>24.61</v>
      </c>
      <c r="H269" s="10">
        <v>0.4</v>
      </c>
      <c r="I269" s="7">
        <v>14.765999999999998</v>
      </c>
    </row>
    <row r="270" spans="1:9" ht="43.5" x14ac:dyDescent="0.35">
      <c r="A270" s="3" t="s">
        <v>12</v>
      </c>
      <c r="B270" s="3" t="s">
        <v>13</v>
      </c>
      <c r="C270" s="4" t="s">
        <v>14</v>
      </c>
      <c r="D270" s="3" t="s">
        <v>15</v>
      </c>
      <c r="E270" s="3" t="s">
        <v>233</v>
      </c>
      <c r="F270" s="8" t="s">
        <v>236</v>
      </c>
      <c r="G270" s="9">
        <v>22.16</v>
      </c>
      <c r="H270" s="10">
        <v>0.4</v>
      </c>
      <c r="I270" s="7">
        <v>13.295999999999999</v>
      </c>
    </row>
    <row r="271" spans="1:9" ht="31" x14ac:dyDescent="0.35">
      <c r="A271" s="3" t="s">
        <v>12</v>
      </c>
      <c r="B271" s="3" t="s">
        <v>13</v>
      </c>
      <c r="C271" s="4" t="s">
        <v>14</v>
      </c>
      <c r="D271" s="3" t="s">
        <v>15</v>
      </c>
      <c r="E271" s="3" t="s">
        <v>233</v>
      </c>
      <c r="F271" s="11" t="s">
        <v>237</v>
      </c>
      <c r="G271" s="9">
        <v>79.97</v>
      </c>
      <c r="H271" s="10">
        <v>0.3</v>
      </c>
      <c r="I271" s="7">
        <v>55.978999999999999</v>
      </c>
    </row>
    <row r="272" spans="1:9" ht="31" x14ac:dyDescent="0.35">
      <c r="A272" s="3" t="s">
        <v>12</v>
      </c>
      <c r="B272" s="3" t="s">
        <v>13</v>
      </c>
      <c r="C272" s="4" t="s">
        <v>14</v>
      </c>
      <c r="D272" s="3" t="s">
        <v>15</v>
      </c>
      <c r="E272" s="3" t="s">
        <v>233</v>
      </c>
      <c r="F272" s="11" t="s">
        <v>238</v>
      </c>
      <c r="G272" s="9">
        <v>71.98</v>
      </c>
      <c r="H272" s="10">
        <v>0.3</v>
      </c>
      <c r="I272" s="7">
        <v>50.386000000000003</v>
      </c>
    </row>
    <row r="273" spans="1:9" ht="31" x14ac:dyDescent="0.35">
      <c r="A273" s="3" t="s">
        <v>12</v>
      </c>
      <c r="B273" s="3" t="s">
        <v>13</v>
      </c>
      <c r="C273" s="4" t="s">
        <v>14</v>
      </c>
      <c r="D273" s="3" t="s">
        <v>15</v>
      </c>
      <c r="E273" s="3" t="s">
        <v>233</v>
      </c>
      <c r="F273" s="11" t="s">
        <v>239</v>
      </c>
      <c r="G273" s="9">
        <v>64.78</v>
      </c>
      <c r="H273" s="10">
        <v>0.3</v>
      </c>
      <c r="I273" s="7">
        <v>45.346000000000004</v>
      </c>
    </row>
    <row r="274" spans="1:9" ht="31" x14ac:dyDescent="0.35">
      <c r="A274" s="3" t="s">
        <v>12</v>
      </c>
      <c r="B274" s="3" t="s">
        <v>13</v>
      </c>
      <c r="C274" s="4" t="s">
        <v>14</v>
      </c>
      <c r="D274" s="3" t="s">
        <v>15</v>
      </c>
      <c r="E274" s="3" t="s">
        <v>233</v>
      </c>
      <c r="F274" s="11" t="s">
        <v>240</v>
      </c>
      <c r="G274" s="9">
        <v>58.3</v>
      </c>
      <c r="H274" s="10">
        <v>0.3</v>
      </c>
      <c r="I274" s="7">
        <v>40.81</v>
      </c>
    </row>
    <row r="275" spans="1:9" ht="31" x14ac:dyDescent="0.35">
      <c r="A275" s="3" t="s">
        <v>12</v>
      </c>
      <c r="B275" s="3" t="s">
        <v>13</v>
      </c>
      <c r="C275" s="4" t="s">
        <v>14</v>
      </c>
      <c r="D275" s="3" t="s">
        <v>15</v>
      </c>
      <c r="E275" s="3" t="s">
        <v>233</v>
      </c>
      <c r="F275" s="11" t="s">
        <v>241</v>
      </c>
      <c r="G275" s="9">
        <v>52.47</v>
      </c>
      <c r="H275" s="10">
        <v>0.3</v>
      </c>
      <c r="I275" s="7">
        <v>36.728999999999999</v>
      </c>
    </row>
    <row r="276" spans="1:9" ht="31" x14ac:dyDescent="0.35">
      <c r="A276" s="3" t="s">
        <v>12</v>
      </c>
      <c r="B276" s="3" t="s">
        <v>13</v>
      </c>
      <c r="C276" s="4" t="s">
        <v>14</v>
      </c>
      <c r="D276" s="3" t="s">
        <v>15</v>
      </c>
      <c r="E276" s="3" t="s">
        <v>233</v>
      </c>
      <c r="F276" s="11" t="s">
        <v>242</v>
      </c>
      <c r="G276" s="9">
        <v>47.23</v>
      </c>
      <c r="H276" s="10">
        <v>0.3</v>
      </c>
      <c r="I276" s="7">
        <v>33.061</v>
      </c>
    </row>
    <row r="277" spans="1:9" ht="31" x14ac:dyDescent="0.35">
      <c r="A277" s="3" t="s">
        <v>12</v>
      </c>
      <c r="B277" s="3" t="s">
        <v>13</v>
      </c>
      <c r="C277" s="4" t="s">
        <v>14</v>
      </c>
      <c r="D277" s="3" t="s">
        <v>15</v>
      </c>
      <c r="E277" s="3" t="s">
        <v>233</v>
      </c>
      <c r="F277" s="11" t="s">
        <v>243</v>
      </c>
      <c r="G277" s="9">
        <v>42.5</v>
      </c>
      <c r="H277" s="10">
        <v>0.3</v>
      </c>
      <c r="I277" s="7">
        <v>29.75</v>
      </c>
    </row>
    <row r="278" spans="1:9" ht="31" x14ac:dyDescent="0.35">
      <c r="A278" s="3" t="s">
        <v>12</v>
      </c>
      <c r="B278" s="3" t="s">
        <v>13</v>
      </c>
      <c r="C278" s="4" t="s">
        <v>14</v>
      </c>
      <c r="D278" s="3" t="s">
        <v>15</v>
      </c>
      <c r="E278" s="3" t="s">
        <v>233</v>
      </c>
      <c r="F278" s="11" t="s">
        <v>244</v>
      </c>
      <c r="G278" s="9">
        <v>38.25</v>
      </c>
      <c r="H278" s="10">
        <v>0.3</v>
      </c>
      <c r="I278" s="7">
        <v>26.774999999999999</v>
      </c>
    </row>
    <row r="279" spans="1:9" ht="31" x14ac:dyDescent="0.35">
      <c r="A279" s="3" t="s">
        <v>12</v>
      </c>
      <c r="B279" s="3" t="s">
        <v>13</v>
      </c>
      <c r="C279" s="4" t="s">
        <v>14</v>
      </c>
      <c r="D279" s="3" t="s">
        <v>15</v>
      </c>
      <c r="E279" s="3" t="s">
        <v>233</v>
      </c>
      <c r="F279" s="11" t="s">
        <v>245</v>
      </c>
      <c r="G279" s="9">
        <v>34.43</v>
      </c>
      <c r="H279" s="10">
        <v>0.4</v>
      </c>
      <c r="I279" s="7">
        <v>20.658000000000001</v>
      </c>
    </row>
    <row r="280" spans="1:9" ht="31" x14ac:dyDescent="0.35">
      <c r="A280" s="3" t="s">
        <v>12</v>
      </c>
      <c r="B280" s="3" t="s">
        <v>13</v>
      </c>
      <c r="C280" s="4" t="s">
        <v>14</v>
      </c>
      <c r="D280" s="3" t="s">
        <v>15</v>
      </c>
      <c r="E280" s="3" t="s">
        <v>233</v>
      </c>
      <c r="F280" s="11" t="s">
        <v>246</v>
      </c>
      <c r="G280" s="9">
        <v>30.98</v>
      </c>
      <c r="H280" s="10">
        <v>0.4</v>
      </c>
      <c r="I280" s="7">
        <v>18.588000000000001</v>
      </c>
    </row>
    <row r="281" spans="1:9" ht="31" x14ac:dyDescent="0.35">
      <c r="A281" s="3" t="s">
        <v>12</v>
      </c>
      <c r="B281" s="3" t="s">
        <v>13</v>
      </c>
      <c r="C281" s="4" t="s">
        <v>14</v>
      </c>
      <c r="D281" s="3" t="s">
        <v>15</v>
      </c>
      <c r="E281" s="3" t="s">
        <v>233</v>
      </c>
      <c r="F281" s="11" t="s">
        <v>247</v>
      </c>
      <c r="G281" s="9">
        <v>27.89</v>
      </c>
      <c r="H281" s="10">
        <v>0.4</v>
      </c>
      <c r="I281" s="7">
        <v>16.734000000000002</v>
      </c>
    </row>
    <row r="282" spans="1:9" ht="31" x14ac:dyDescent="0.35">
      <c r="A282" s="3" t="s">
        <v>12</v>
      </c>
      <c r="B282" s="3" t="s">
        <v>13</v>
      </c>
      <c r="C282" s="4" t="s">
        <v>14</v>
      </c>
      <c r="D282" s="3" t="s">
        <v>15</v>
      </c>
      <c r="E282" s="3" t="s">
        <v>233</v>
      </c>
      <c r="F282" s="11" t="s">
        <v>248</v>
      </c>
      <c r="G282" s="9">
        <v>25.09</v>
      </c>
      <c r="H282" s="10">
        <v>0.4</v>
      </c>
      <c r="I282" s="7">
        <v>15.053999999999998</v>
      </c>
    </row>
    <row r="283" spans="1:9" ht="31" x14ac:dyDescent="0.35">
      <c r="A283" s="3" t="s">
        <v>12</v>
      </c>
      <c r="B283" s="3" t="s">
        <v>13</v>
      </c>
      <c r="C283" s="4" t="s">
        <v>14</v>
      </c>
      <c r="D283" s="3" t="s">
        <v>15</v>
      </c>
      <c r="E283" s="3" t="s">
        <v>233</v>
      </c>
      <c r="F283" s="11" t="s">
        <v>249</v>
      </c>
      <c r="G283" s="9">
        <v>22.58</v>
      </c>
      <c r="H283" s="10">
        <v>0.4</v>
      </c>
      <c r="I283" s="7">
        <v>13.547999999999998</v>
      </c>
    </row>
    <row r="284" spans="1:9" ht="31" x14ac:dyDescent="0.35">
      <c r="A284" s="3" t="s">
        <v>12</v>
      </c>
      <c r="B284" s="3" t="s">
        <v>13</v>
      </c>
      <c r="C284" s="4" t="s">
        <v>14</v>
      </c>
      <c r="D284" s="3" t="s">
        <v>15</v>
      </c>
      <c r="E284" s="3" t="s">
        <v>233</v>
      </c>
      <c r="F284" s="11" t="s">
        <v>250</v>
      </c>
      <c r="G284" s="9">
        <v>20.32</v>
      </c>
      <c r="H284" s="10">
        <v>0.4</v>
      </c>
      <c r="I284" s="7">
        <v>12.192</v>
      </c>
    </row>
    <row r="285" spans="1:9" ht="31" x14ac:dyDescent="0.35">
      <c r="A285" s="3" t="s">
        <v>12</v>
      </c>
      <c r="B285" s="3" t="s">
        <v>13</v>
      </c>
      <c r="C285" s="4" t="s">
        <v>14</v>
      </c>
      <c r="D285" s="3" t="s">
        <v>15</v>
      </c>
      <c r="E285" s="3" t="s">
        <v>233</v>
      </c>
      <c r="F285" s="11" t="s">
        <v>251</v>
      </c>
      <c r="G285" s="9">
        <v>18.29</v>
      </c>
      <c r="H285" s="10">
        <v>0.4</v>
      </c>
      <c r="I285" s="7">
        <v>10.974</v>
      </c>
    </row>
    <row r="286" spans="1:9" ht="31" x14ac:dyDescent="0.35">
      <c r="A286" s="3" t="s">
        <v>12</v>
      </c>
      <c r="B286" s="3" t="s">
        <v>13</v>
      </c>
      <c r="C286" s="4" t="s">
        <v>14</v>
      </c>
      <c r="D286" s="3" t="s">
        <v>15</v>
      </c>
      <c r="E286" s="3" t="s">
        <v>233</v>
      </c>
      <c r="F286" s="11" t="s">
        <v>252</v>
      </c>
      <c r="G286" s="9">
        <v>16.46</v>
      </c>
      <c r="H286" s="10">
        <v>0.4</v>
      </c>
      <c r="I286" s="7">
        <v>9.8760000000000012</v>
      </c>
    </row>
    <row r="287" spans="1:9" ht="31" x14ac:dyDescent="0.35">
      <c r="A287" s="3" t="s">
        <v>12</v>
      </c>
      <c r="B287" s="3" t="s">
        <v>13</v>
      </c>
      <c r="C287" s="4" t="s">
        <v>14</v>
      </c>
      <c r="D287" s="3" t="s">
        <v>15</v>
      </c>
      <c r="E287" s="3" t="s">
        <v>233</v>
      </c>
      <c r="F287" s="11" t="s">
        <v>253</v>
      </c>
      <c r="G287" s="9">
        <v>14.82</v>
      </c>
      <c r="H287" s="10">
        <v>0.4</v>
      </c>
      <c r="I287" s="7">
        <v>8.8919999999999995</v>
      </c>
    </row>
    <row r="288" spans="1:9" ht="31" x14ac:dyDescent="0.35">
      <c r="A288" s="3" t="s">
        <v>12</v>
      </c>
      <c r="B288" s="3" t="s">
        <v>13</v>
      </c>
      <c r="C288" s="4" t="s">
        <v>14</v>
      </c>
      <c r="D288" s="3" t="s">
        <v>15</v>
      </c>
      <c r="E288" s="3" t="s">
        <v>233</v>
      </c>
      <c r="F288" s="8" t="s">
        <v>254</v>
      </c>
      <c r="G288" s="12">
        <v>79.97</v>
      </c>
      <c r="H288" s="10">
        <v>0.3</v>
      </c>
      <c r="I288" s="7">
        <v>55.978999999999999</v>
      </c>
    </row>
    <row r="289" spans="1:9" ht="31" x14ac:dyDescent="0.35">
      <c r="A289" s="3" t="s">
        <v>12</v>
      </c>
      <c r="B289" s="3" t="s">
        <v>13</v>
      </c>
      <c r="C289" s="4" t="s">
        <v>14</v>
      </c>
      <c r="D289" s="3" t="s">
        <v>15</v>
      </c>
      <c r="E289" s="3" t="s">
        <v>233</v>
      </c>
      <c r="F289" s="8" t="s">
        <v>254</v>
      </c>
      <c r="G289" s="12">
        <v>71.98</v>
      </c>
      <c r="H289" s="10">
        <v>0.3</v>
      </c>
      <c r="I289" s="7">
        <v>50.386000000000003</v>
      </c>
    </row>
    <row r="290" spans="1:9" ht="31" x14ac:dyDescent="0.35">
      <c r="A290" s="3" t="s">
        <v>12</v>
      </c>
      <c r="B290" s="3" t="s">
        <v>13</v>
      </c>
      <c r="C290" s="4" t="s">
        <v>14</v>
      </c>
      <c r="D290" s="3" t="s">
        <v>15</v>
      </c>
      <c r="E290" s="3" t="s">
        <v>233</v>
      </c>
      <c r="F290" s="8" t="s">
        <v>254</v>
      </c>
      <c r="G290" s="12">
        <v>64.78</v>
      </c>
      <c r="H290" s="10">
        <v>0.3</v>
      </c>
      <c r="I290" s="7">
        <v>45.346000000000004</v>
      </c>
    </row>
    <row r="291" spans="1:9" ht="31" x14ac:dyDescent="0.35">
      <c r="A291" s="3" t="s">
        <v>12</v>
      </c>
      <c r="B291" s="3" t="s">
        <v>13</v>
      </c>
      <c r="C291" s="4" t="s">
        <v>14</v>
      </c>
      <c r="D291" s="3" t="s">
        <v>15</v>
      </c>
      <c r="E291" s="3" t="s">
        <v>233</v>
      </c>
      <c r="F291" s="8" t="s">
        <v>254</v>
      </c>
      <c r="G291" s="12">
        <v>58.3</v>
      </c>
      <c r="H291" s="10">
        <v>0.3</v>
      </c>
      <c r="I291" s="7">
        <v>40.81</v>
      </c>
    </row>
    <row r="292" spans="1:9" ht="31" x14ac:dyDescent="0.35">
      <c r="A292" s="3" t="s">
        <v>12</v>
      </c>
      <c r="B292" s="3" t="s">
        <v>13</v>
      </c>
      <c r="C292" s="4" t="s">
        <v>14</v>
      </c>
      <c r="D292" s="3" t="s">
        <v>15</v>
      </c>
      <c r="E292" s="3" t="s">
        <v>233</v>
      </c>
      <c r="F292" s="8" t="s">
        <v>254</v>
      </c>
      <c r="G292" s="12">
        <v>52.47</v>
      </c>
      <c r="H292" s="10">
        <v>0.3</v>
      </c>
      <c r="I292" s="7">
        <v>36.728999999999999</v>
      </c>
    </row>
    <row r="293" spans="1:9" ht="31" x14ac:dyDescent="0.35">
      <c r="A293" s="3" t="s">
        <v>12</v>
      </c>
      <c r="B293" s="3" t="s">
        <v>13</v>
      </c>
      <c r="C293" s="4" t="s">
        <v>14</v>
      </c>
      <c r="D293" s="3" t="s">
        <v>15</v>
      </c>
      <c r="E293" s="3" t="s">
        <v>233</v>
      </c>
      <c r="F293" s="8" t="s">
        <v>254</v>
      </c>
      <c r="G293" s="12">
        <v>47.23</v>
      </c>
      <c r="H293" s="10">
        <v>0.3</v>
      </c>
      <c r="I293" s="7">
        <v>33.061</v>
      </c>
    </row>
    <row r="294" spans="1:9" ht="31" x14ac:dyDescent="0.35">
      <c r="A294" s="3" t="s">
        <v>12</v>
      </c>
      <c r="B294" s="3" t="s">
        <v>13</v>
      </c>
      <c r="C294" s="4" t="s">
        <v>14</v>
      </c>
      <c r="D294" s="3" t="s">
        <v>15</v>
      </c>
      <c r="E294" s="3" t="s">
        <v>233</v>
      </c>
      <c r="F294" s="8" t="s">
        <v>254</v>
      </c>
      <c r="G294" s="12">
        <v>42.5</v>
      </c>
      <c r="H294" s="10">
        <v>0.3</v>
      </c>
      <c r="I294" s="7">
        <v>29.75</v>
      </c>
    </row>
    <row r="295" spans="1:9" ht="31" x14ac:dyDescent="0.35">
      <c r="A295" s="3" t="s">
        <v>12</v>
      </c>
      <c r="B295" s="3" t="s">
        <v>13</v>
      </c>
      <c r="C295" s="4" t="s">
        <v>14</v>
      </c>
      <c r="D295" s="3" t="s">
        <v>15</v>
      </c>
      <c r="E295" s="3" t="s">
        <v>233</v>
      </c>
      <c r="F295" s="8" t="s">
        <v>254</v>
      </c>
      <c r="G295" s="12">
        <v>38.25</v>
      </c>
      <c r="H295" s="10">
        <v>0.3</v>
      </c>
      <c r="I295" s="7">
        <v>26.774999999999999</v>
      </c>
    </row>
    <row r="296" spans="1:9" ht="31" x14ac:dyDescent="0.35">
      <c r="A296" s="3" t="s">
        <v>12</v>
      </c>
      <c r="B296" s="3" t="s">
        <v>13</v>
      </c>
      <c r="C296" s="4" t="s">
        <v>14</v>
      </c>
      <c r="D296" s="3" t="s">
        <v>15</v>
      </c>
      <c r="E296" s="3" t="s">
        <v>233</v>
      </c>
      <c r="F296" s="8" t="s">
        <v>254</v>
      </c>
      <c r="G296" s="12">
        <v>34.43</v>
      </c>
      <c r="H296" s="10">
        <v>0.4</v>
      </c>
      <c r="I296" s="7">
        <v>20.658000000000001</v>
      </c>
    </row>
    <row r="297" spans="1:9" ht="31" x14ac:dyDescent="0.35">
      <c r="A297" s="3" t="s">
        <v>12</v>
      </c>
      <c r="B297" s="3" t="s">
        <v>13</v>
      </c>
      <c r="C297" s="4" t="s">
        <v>14</v>
      </c>
      <c r="D297" s="3" t="s">
        <v>15</v>
      </c>
      <c r="E297" s="3" t="s">
        <v>233</v>
      </c>
      <c r="F297" s="8" t="s">
        <v>254</v>
      </c>
      <c r="G297" s="12">
        <v>30.98</v>
      </c>
      <c r="H297" s="10">
        <v>0.4</v>
      </c>
      <c r="I297" s="7">
        <v>18.588000000000001</v>
      </c>
    </row>
    <row r="298" spans="1:9" ht="31" x14ac:dyDescent="0.35">
      <c r="A298" s="3" t="s">
        <v>12</v>
      </c>
      <c r="B298" s="3" t="s">
        <v>13</v>
      </c>
      <c r="C298" s="4" t="s">
        <v>14</v>
      </c>
      <c r="D298" s="3" t="s">
        <v>15</v>
      </c>
      <c r="E298" s="3" t="s">
        <v>233</v>
      </c>
      <c r="F298" s="8" t="s">
        <v>254</v>
      </c>
      <c r="G298" s="12">
        <v>27.89</v>
      </c>
      <c r="H298" s="10">
        <v>0.4</v>
      </c>
      <c r="I298" s="7">
        <v>16.734000000000002</v>
      </c>
    </row>
    <row r="299" spans="1:9" ht="31" x14ac:dyDescent="0.35">
      <c r="A299" s="3" t="s">
        <v>12</v>
      </c>
      <c r="B299" s="3" t="s">
        <v>13</v>
      </c>
      <c r="C299" s="4" t="s">
        <v>14</v>
      </c>
      <c r="D299" s="3" t="s">
        <v>15</v>
      </c>
      <c r="E299" s="3" t="s">
        <v>233</v>
      </c>
      <c r="F299" s="8" t="s">
        <v>254</v>
      </c>
      <c r="G299" s="12">
        <v>25.09</v>
      </c>
      <c r="H299" s="10">
        <v>0.4</v>
      </c>
      <c r="I299" s="7">
        <v>15.053999999999998</v>
      </c>
    </row>
    <row r="300" spans="1:9" ht="31" x14ac:dyDescent="0.35">
      <c r="A300" s="3" t="s">
        <v>12</v>
      </c>
      <c r="B300" s="3" t="s">
        <v>13</v>
      </c>
      <c r="C300" s="4" t="s">
        <v>14</v>
      </c>
      <c r="D300" s="3" t="s">
        <v>15</v>
      </c>
      <c r="E300" s="3" t="s">
        <v>233</v>
      </c>
      <c r="F300" s="8" t="s">
        <v>254</v>
      </c>
      <c r="G300" s="12">
        <v>22.58</v>
      </c>
      <c r="H300" s="10">
        <v>0.4</v>
      </c>
      <c r="I300" s="7">
        <v>13.547999999999998</v>
      </c>
    </row>
    <row r="301" spans="1:9" ht="31" x14ac:dyDescent="0.35">
      <c r="A301" s="3" t="s">
        <v>12</v>
      </c>
      <c r="B301" s="3" t="s">
        <v>13</v>
      </c>
      <c r="C301" s="4" t="s">
        <v>14</v>
      </c>
      <c r="D301" s="3" t="s">
        <v>15</v>
      </c>
      <c r="E301" s="3" t="s">
        <v>233</v>
      </c>
      <c r="F301" s="8" t="s">
        <v>254</v>
      </c>
      <c r="G301" s="12">
        <v>20.32</v>
      </c>
      <c r="H301" s="10">
        <v>0.4</v>
      </c>
      <c r="I301" s="7">
        <v>12.192</v>
      </c>
    </row>
    <row r="302" spans="1:9" ht="31" x14ac:dyDescent="0.35">
      <c r="A302" s="3" t="s">
        <v>12</v>
      </c>
      <c r="B302" s="3" t="s">
        <v>13</v>
      </c>
      <c r="C302" s="4" t="s">
        <v>14</v>
      </c>
      <c r="D302" s="3" t="s">
        <v>15</v>
      </c>
      <c r="E302" s="3" t="s">
        <v>233</v>
      </c>
      <c r="F302" s="8" t="s">
        <v>254</v>
      </c>
      <c r="G302" s="12">
        <v>18.29</v>
      </c>
      <c r="H302" s="10">
        <v>0.4</v>
      </c>
      <c r="I302" s="7">
        <v>10.974</v>
      </c>
    </row>
    <row r="303" spans="1:9" ht="31" x14ac:dyDescent="0.35">
      <c r="A303" s="3" t="s">
        <v>12</v>
      </c>
      <c r="B303" s="3" t="s">
        <v>13</v>
      </c>
      <c r="C303" s="4" t="s">
        <v>14</v>
      </c>
      <c r="D303" s="3" t="s">
        <v>15</v>
      </c>
      <c r="E303" s="3" t="s">
        <v>233</v>
      </c>
      <c r="F303" s="8" t="s">
        <v>254</v>
      </c>
      <c r="G303" s="12">
        <v>16.46</v>
      </c>
      <c r="H303" s="10">
        <v>0.4</v>
      </c>
      <c r="I303" s="7">
        <v>9.8760000000000012</v>
      </c>
    </row>
    <row r="304" spans="1:9" ht="31" x14ac:dyDescent="0.35">
      <c r="A304" s="3" t="s">
        <v>12</v>
      </c>
      <c r="B304" s="3" t="s">
        <v>13</v>
      </c>
      <c r="C304" s="4" t="s">
        <v>14</v>
      </c>
      <c r="D304" s="3" t="s">
        <v>15</v>
      </c>
      <c r="E304" s="3" t="s">
        <v>233</v>
      </c>
      <c r="F304" s="8" t="s">
        <v>254</v>
      </c>
      <c r="G304" s="12">
        <v>14.82</v>
      </c>
      <c r="H304" s="10">
        <v>0.4</v>
      </c>
      <c r="I304" s="7">
        <v>8.8919999999999995</v>
      </c>
    </row>
    <row r="305" spans="1:9" ht="31" x14ac:dyDescent="0.35">
      <c r="A305" s="3" t="s">
        <v>12</v>
      </c>
      <c r="B305" s="3" t="s">
        <v>13</v>
      </c>
      <c r="C305" s="4" t="s">
        <v>14</v>
      </c>
      <c r="D305" s="3" t="s">
        <v>15</v>
      </c>
      <c r="E305" s="3" t="s">
        <v>233</v>
      </c>
      <c r="F305" s="8" t="s">
        <v>255</v>
      </c>
      <c r="G305" s="12">
        <v>12.29</v>
      </c>
      <c r="H305" s="10">
        <v>0.3</v>
      </c>
      <c r="I305" s="7">
        <v>8.6029999999999998</v>
      </c>
    </row>
    <row r="306" spans="1:9" ht="31" x14ac:dyDescent="0.35">
      <c r="A306" s="3" t="s">
        <v>12</v>
      </c>
      <c r="B306" s="3" t="s">
        <v>13</v>
      </c>
      <c r="C306" s="4" t="s">
        <v>14</v>
      </c>
      <c r="D306" s="3" t="s">
        <v>15</v>
      </c>
      <c r="E306" s="3" t="s">
        <v>233</v>
      </c>
      <c r="F306" s="8" t="s">
        <v>255</v>
      </c>
      <c r="G306" s="12">
        <v>11.06</v>
      </c>
      <c r="H306" s="10">
        <v>0.3</v>
      </c>
      <c r="I306" s="7">
        <v>7.7420000000000009</v>
      </c>
    </row>
    <row r="307" spans="1:9" ht="31" x14ac:dyDescent="0.35">
      <c r="A307" s="3" t="s">
        <v>12</v>
      </c>
      <c r="B307" s="3" t="s">
        <v>13</v>
      </c>
      <c r="C307" s="4" t="s">
        <v>14</v>
      </c>
      <c r="D307" s="3" t="s">
        <v>15</v>
      </c>
      <c r="E307" s="3" t="s">
        <v>233</v>
      </c>
      <c r="F307" s="8" t="s">
        <v>255</v>
      </c>
      <c r="G307" s="12">
        <v>9.9499999999999993</v>
      </c>
      <c r="H307" s="10">
        <v>0.3</v>
      </c>
      <c r="I307" s="7">
        <v>6.9649999999999999</v>
      </c>
    </row>
    <row r="308" spans="1:9" ht="31" x14ac:dyDescent="0.35">
      <c r="A308" s="3" t="s">
        <v>12</v>
      </c>
      <c r="B308" s="3" t="s">
        <v>13</v>
      </c>
      <c r="C308" s="4" t="s">
        <v>14</v>
      </c>
      <c r="D308" s="3" t="s">
        <v>15</v>
      </c>
      <c r="E308" s="3" t="s">
        <v>233</v>
      </c>
      <c r="F308" s="8" t="s">
        <v>255</v>
      </c>
      <c r="G308" s="12">
        <v>8.9600000000000009</v>
      </c>
      <c r="H308" s="10">
        <v>0.3</v>
      </c>
      <c r="I308" s="7">
        <v>6.2720000000000002</v>
      </c>
    </row>
    <row r="309" spans="1:9" ht="31" x14ac:dyDescent="0.35">
      <c r="A309" s="3" t="s">
        <v>12</v>
      </c>
      <c r="B309" s="3" t="s">
        <v>13</v>
      </c>
      <c r="C309" s="4" t="s">
        <v>14</v>
      </c>
      <c r="D309" s="3" t="s">
        <v>15</v>
      </c>
      <c r="E309" s="3" t="s">
        <v>233</v>
      </c>
      <c r="F309" s="8" t="s">
        <v>255</v>
      </c>
      <c r="G309" s="12">
        <v>8.07</v>
      </c>
      <c r="H309" s="10">
        <v>0.3</v>
      </c>
      <c r="I309" s="7">
        <v>5.6490000000000009</v>
      </c>
    </row>
    <row r="310" spans="1:9" ht="31" x14ac:dyDescent="0.35">
      <c r="A310" s="3" t="s">
        <v>12</v>
      </c>
      <c r="B310" s="3" t="s">
        <v>13</v>
      </c>
      <c r="C310" s="4" t="s">
        <v>14</v>
      </c>
      <c r="D310" s="3" t="s">
        <v>15</v>
      </c>
      <c r="E310" s="3" t="s">
        <v>233</v>
      </c>
      <c r="F310" s="8" t="s">
        <v>255</v>
      </c>
      <c r="G310" s="12">
        <v>7.26</v>
      </c>
      <c r="H310" s="10">
        <v>0.3</v>
      </c>
      <c r="I310" s="7">
        <v>5.0819999999999999</v>
      </c>
    </row>
    <row r="311" spans="1:9" ht="31" x14ac:dyDescent="0.35">
      <c r="A311" s="3" t="s">
        <v>12</v>
      </c>
      <c r="B311" s="3" t="s">
        <v>13</v>
      </c>
      <c r="C311" s="4" t="s">
        <v>14</v>
      </c>
      <c r="D311" s="3" t="s">
        <v>15</v>
      </c>
      <c r="E311" s="3" t="s">
        <v>233</v>
      </c>
      <c r="F311" s="8" t="s">
        <v>255</v>
      </c>
      <c r="G311" s="12">
        <v>6.53</v>
      </c>
      <c r="H311" s="10">
        <v>0.3</v>
      </c>
      <c r="I311" s="7">
        <v>4.5709999999999997</v>
      </c>
    </row>
    <row r="312" spans="1:9" ht="31" x14ac:dyDescent="0.35">
      <c r="A312" s="3" t="s">
        <v>12</v>
      </c>
      <c r="B312" s="3" t="s">
        <v>13</v>
      </c>
      <c r="C312" s="4" t="s">
        <v>14</v>
      </c>
      <c r="D312" s="3" t="s">
        <v>15</v>
      </c>
      <c r="E312" s="3" t="s">
        <v>233</v>
      </c>
      <c r="F312" s="8" t="s">
        <v>255</v>
      </c>
      <c r="G312" s="12">
        <v>5.88</v>
      </c>
      <c r="H312" s="10">
        <v>0.3</v>
      </c>
      <c r="I312" s="7">
        <v>4.1159999999999997</v>
      </c>
    </row>
    <row r="313" spans="1:9" ht="31" x14ac:dyDescent="0.35">
      <c r="A313" s="3" t="s">
        <v>12</v>
      </c>
      <c r="B313" s="3" t="s">
        <v>13</v>
      </c>
      <c r="C313" s="4" t="s">
        <v>14</v>
      </c>
      <c r="D313" s="3" t="s">
        <v>15</v>
      </c>
      <c r="E313" s="3" t="s">
        <v>233</v>
      </c>
      <c r="F313" s="8" t="s">
        <v>255</v>
      </c>
      <c r="G313" s="12">
        <v>5.29</v>
      </c>
      <c r="H313" s="10">
        <v>0.4</v>
      </c>
      <c r="I313" s="7">
        <v>3.1739999999999999</v>
      </c>
    </row>
    <row r="314" spans="1:9" ht="31" x14ac:dyDescent="0.35">
      <c r="A314" s="3" t="s">
        <v>12</v>
      </c>
      <c r="B314" s="3" t="s">
        <v>13</v>
      </c>
      <c r="C314" s="4" t="s">
        <v>14</v>
      </c>
      <c r="D314" s="3" t="s">
        <v>15</v>
      </c>
      <c r="E314" s="3" t="s">
        <v>233</v>
      </c>
      <c r="F314" s="8" t="s">
        <v>255</v>
      </c>
      <c r="G314" s="12">
        <v>4.76</v>
      </c>
      <c r="H314" s="10">
        <v>0.4</v>
      </c>
      <c r="I314" s="7">
        <v>2.8559999999999999</v>
      </c>
    </row>
    <row r="315" spans="1:9" ht="31" x14ac:dyDescent="0.35">
      <c r="A315" s="3" t="s">
        <v>12</v>
      </c>
      <c r="B315" s="3" t="s">
        <v>13</v>
      </c>
      <c r="C315" s="4" t="s">
        <v>14</v>
      </c>
      <c r="D315" s="3" t="s">
        <v>15</v>
      </c>
      <c r="E315" s="3" t="s">
        <v>233</v>
      </c>
      <c r="F315" s="8" t="s">
        <v>255</v>
      </c>
      <c r="G315" s="12">
        <v>4.28</v>
      </c>
      <c r="H315" s="10">
        <v>0.4</v>
      </c>
      <c r="I315" s="7">
        <v>2.5680000000000001</v>
      </c>
    </row>
    <row r="316" spans="1:9" ht="31" x14ac:dyDescent="0.35">
      <c r="A316" s="3" t="s">
        <v>12</v>
      </c>
      <c r="B316" s="3" t="s">
        <v>13</v>
      </c>
      <c r="C316" s="4" t="s">
        <v>14</v>
      </c>
      <c r="D316" s="3" t="s">
        <v>15</v>
      </c>
      <c r="E316" s="3" t="s">
        <v>233</v>
      </c>
      <c r="F316" s="8" t="s">
        <v>255</v>
      </c>
      <c r="G316" s="12">
        <v>3.86</v>
      </c>
      <c r="H316" s="10">
        <v>0.4</v>
      </c>
      <c r="I316" s="7">
        <v>2.3159999999999998</v>
      </c>
    </row>
    <row r="317" spans="1:9" ht="31" x14ac:dyDescent="0.35">
      <c r="A317" s="3" t="s">
        <v>12</v>
      </c>
      <c r="B317" s="3" t="s">
        <v>13</v>
      </c>
      <c r="C317" s="4" t="s">
        <v>14</v>
      </c>
      <c r="D317" s="3" t="s">
        <v>15</v>
      </c>
      <c r="E317" s="3" t="s">
        <v>233</v>
      </c>
      <c r="F317" s="8" t="s">
        <v>255</v>
      </c>
      <c r="G317" s="12">
        <v>3.47</v>
      </c>
      <c r="H317" s="10">
        <v>0.4</v>
      </c>
      <c r="I317" s="7">
        <v>2.0819999999999999</v>
      </c>
    </row>
    <row r="318" spans="1:9" ht="31" x14ac:dyDescent="0.35">
      <c r="A318" s="3" t="s">
        <v>12</v>
      </c>
      <c r="B318" s="3" t="s">
        <v>13</v>
      </c>
      <c r="C318" s="4" t="s">
        <v>14</v>
      </c>
      <c r="D318" s="3" t="s">
        <v>15</v>
      </c>
      <c r="E318" s="3" t="s">
        <v>233</v>
      </c>
      <c r="F318" s="8" t="s">
        <v>255</v>
      </c>
      <c r="G318" s="12">
        <v>3.13</v>
      </c>
      <c r="H318" s="10">
        <v>0.4</v>
      </c>
      <c r="I318" s="7">
        <v>1.8779999999999999</v>
      </c>
    </row>
    <row r="319" spans="1:9" ht="31" x14ac:dyDescent="0.35">
      <c r="A319" s="3" t="s">
        <v>12</v>
      </c>
      <c r="B319" s="3" t="s">
        <v>13</v>
      </c>
      <c r="C319" s="4" t="s">
        <v>14</v>
      </c>
      <c r="D319" s="3" t="s">
        <v>15</v>
      </c>
      <c r="E319" s="3" t="s">
        <v>233</v>
      </c>
      <c r="F319" s="8" t="s">
        <v>255</v>
      </c>
      <c r="G319" s="12">
        <v>2.81</v>
      </c>
      <c r="H319" s="10">
        <v>0.4</v>
      </c>
      <c r="I319" s="7">
        <v>1.6859999999999999</v>
      </c>
    </row>
    <row r="320" spans="1:9" ht="31" x14ac:dyDescent="0.35">
      <c r="A320" s="3" t="s">
        <v>12</v>
      </c>
      <c r="B320" s="3" t="s">
        <v>13</v>
      </c>
      <c r="C320" s="4" t="s">
        <v>14</v>
      </c>
      <c r="D320" s="3" t="s">
        <v>15</v>
      </c>
      <c r="E320" s="3" t="s">
        <v>233</v>
      </c>
      <c r="F320" s="8" t="s">
        <v>255</v>
      </c>
      <c r="G320" s="12">
        <v>2.5299999999999998</v>
      </c>
      <c r="H320" s="10">
        <v>0.4</v>
      </c>
      <c r="I320" s="7">
        <v>1.5179999999999998</v>
      </c>
    </row>
    <row r="321" spans="1:9" ht="31" x14ac:dyDescent="0.35">
      <c r="A321" s="3" t="s">
        <v>12</v>
      </c>
      <c r="B321" s="3" t="s">
        <v>13</v>
      </c>
      <c r="C321" s="4" t="s">
        <v>14</v>
      </c>
      <c r="D321" s="3" t="s">
        <v>15</v>
      </c>
      <c r="E321" s="3" t="s">
        <v>233</v>
      </c>
      <c r="F321" s="8" t="s">
        <v>255</v>
      </c>
      <c r="G321" s="12">
        <v>2.2799999999999998</v>
      </c>
      <c r="H321" s="10">
        <v>0.4</v>
      </c>
      <c r="I321" s="7">
        <v>1.3679999999999999</v>
      </c>
    </row>
    <row r="322" spans="1:9" ht="31" x14ac:dyDescent="0.35">
      <c r="A322" s="3" t="s">
        <v>12</v>
      </c>
      <c r="B322" s="3" t="s">
        <v>13</v>
      </c>
      <c r="C322" s="4" t="s">
        <v>14</v>
      </c>
      <c r="D322" s="3" t="s">
        <v>15</v>
      </c>
      <c r="E322" s="3" t="s">
        <v>233</v>
      </c>
      <c r="F322" s="8" t="s">
        <v>256</v>
      </c>
      <c r="G322" s="9">
        <v>12.29</v>
      </c>
      <c r="H322" s="10">
        <v>0.3</v>
      </c>
      <c r="I322" s="7">
        <v>8.6029999999999998</v>
      </c>
    </row>
    <row r="323" spans="1:9" ht="31" x14ac:dyDescent="0.35">
      <c r="A323" s="3" t="s">
        <v>12</v>
      </c>
      <c r="B323" s="3" t="s">
        <v>13</v>
      </c>
      <c r="C323" s="4" t="s">
        <v>14</v>
      </c>
      <c r="D323" s="3" t="s">
        <v>15</v>
      </c>
      <c r="E323" s="3" t="s">
        <v>233</v>
      </c>
      <c r="F323" s="8" t="s">
        <v>256</v>
      </c>
      <c r="G323" s="9">
        <v>11.06</v>
      </c>
      <c r="H323" s="10">
        <v>0.3</v>
      </c>
      <c r="I323" s="7">
        <v>7.7420000000000009</v>
      </c>
    </row>
    <row r="324" spans="1:9" ht="31" x14ac:dyDescent="0.35">
      <c r="A324" s="3" t="s">
        <v>12</v>
      </c>
      <c r="B324" s="3" t="s">
        <v>13</v>
      </c>
      <c r="C324" s="4" t="s">
        <v>14</v>
      </c>
      <c r="D324" s="3" t="s">
        <v>15</v>
      </c>
      <c r="E324" s="3" t="s">
        <v>233</v>
      </c>
      <c r="F324" s="8" t="s">
        <v>256</v>
      </c>
      <c r="G324" s="9">
        <v>9.9499999999999993</v>
      </c>
      <c r="H324" s="10">
        <v>0.3</v>
      </c>
      <c r="I324" s="7">
        <v>6.9649999999999999</v>
      </c>
    </row>
    <row r="325" spans="1:9" ht="31" x14ac:dyDescent="0.35">
      <c r="A325" s="3" t="s">
        <v>12</v>
      </c>
      <c r="B325" s="3" t="s">
        <v>13</v>
      </c>
      <c r="C325" s="4" t="s">
        <v>14</v>
      </c>
      <c r="D325" s="3" t="s">
        <v>15</v>
      </c>
      <c r="E325" s="3" t="s">
        <v>233</v>
      </c>
      <c r="F325" s="8" t="s">
        <v>256</v>
      </c>
      <c r="G325" s="9">
        <v>8.9600000000000009</v>
      </c>
      <c r="H325" s="10">
        <v>0.3</v>
      </c>
      <c r="I325" s="7">
        <v>6.2720000000000002</v>
      </c>
    </row>
    <row r="326" spans="1:9" ht="31" x14ac:dyDescent="0.35">
      <c r="A326" s="3" t="s">
        <v>12</v>
      </c>
      <c r="B326" s="3" t="s">
        <v>13</v>
      </c>
      <c r="C326" s="4" t="s">
        <v>14</v>
      </c>
      <c r="D326" s="3" t="s">
        <v>15</v>
      </c>
      <c r="E326" s="3" t="s">
        <v>233</v>
      </c>
      <c r="F326" s="8" t="s">
        <v>256</v>
      </c>
      <c r="G326" s="9">
        <v>8.07</v>
      </c>
      <c r="H326" s="10">
        <v>0.3</v>
      </c>
      <c r="I326" s="7">
        <v>5.6490000000000009</v>
      </c>
    </row>
    <row r="327" spans="1:9" ht="31" x14ac:dyDescent="0.35">
      <c r="A327" s="3" t="s">
        <v>12</v>
      </c>
      <c r="B327" s="3" t="s">
        <v>13</v>
      </c>
      <c r="C327" s="4" t="s">
        <v>14</v>
      </c>
      <c r="D327" s="3" t="s">
        <v>15</v>
      </c>
      <c r="E327" s="3" t="s">
        <v>233</v>
      </c>
      <c r="F327" s="8" t="s">
        <v>256</v>
      </c>
      <c r="G327" s="9">
        <v>7.26</v>
      </c>
      <c r="H327" s="10">
        <v>0.3</v>
      </c>
      <c r="I327" s="7">
        <v>5.0819999999999999</v>
      </c>
    </row>
    <row r="328" spans="1:9" ht="31" x14ac:dyDescent="0.35">
      <c r="A328" s="3" t="s">
        <v>12</v>
      </c>
      <c r="B328" s="3" t="s">
        <v>13</v>
      </c>
      <c r="C328" s="4" t="s">
        <v>14</v>
      </c>
      <c r="D328" s="3" t="s">
        <v>15</v>
      </c>
      <c r="E328" s="3" t="s">
        <v>233</v>
      </c>
      <c r="F328" s="8" t="s">
        <v>256</v>
      </c>
      <c r="G328" s="9">
        <v>6.53</v>
      </c>
      <c r="H328" s="10">
        <v>0.3</v>
      </c>
      <c r="I328" s="7">
        <v>4.5709999999999997</v>
      </c>
    </row>
    <row r="329" spans="1:9" ht="31" x14ac:dyDescent="0.35">
      <c r="A329" s="3" t="s">
        <v>12</v>
      </c>
      <c r="B329" s="3" t="s">
        <v>13</v>
      </c>
      <c r="C329" s="4" t="s">
        <v>14</v>
      </c>
      <c r="D329" s="3" t="s">
        <v>15</v>
      </c>
      <c r="E329" s="3" t="s">
        <v>233</v>
      </c>
      <c r="F329" s="8" t="s">
        <v>256</v>
      </c>
      <c r="G329" s="9">
        <v>5.88</v>
      </c>
      <c r="H329" s="10">
        <v>0.3</v>
      </c>
      <c r="I329" s="7">
        <v>4.1159999999999997</v>
      </c>
    </row>
    <row r="330" spans="1:9" ht="31" x14ac:dyDescent="0.35">
      <c r="A330" s="3" t="s">
        <v>12</v>
      </c>
      <c r="B330" s="3" t="s">
        <v>13</v>
      </c>
      <c r="C330" s="4" t="s">
        <v>14</v>
      </c>
      <c r="D330" s="3" t="s">
        <v>15</v>
      </c>
      <c r="E330" s="3" t="s">
        <v>233</v>
      </c>
      <c r="F330" s="8" t="s">
        <v>256</v>
      </c>
      <c r="G330" s="9">
        <v>5.29</v>
      </c>
      <c r="H330" s="10">
        <v>0.4</v>
      </c>
      <c r="I330" s="7">
        <v>3.1739999999999999</v>
      </c>
    </row>
    <row r="331" spans="1:9" ht="31" x14ac:dyDescent="0.35">
      <c r="A331" s="3" t="s">
        <v>12</v>
      </c>
      <c r="B331" s="3" t="s">
        <v>13</v>
      </c>
      <c r="C331" s="4" t="s">
        <v>14</v>
      </c>
      <c r="D331" s="3" t="s">
        <v>15</v>
      </c>
      <c r="E331" s="3" t="s">
        <v>233</v>
      </c>
      <c r="F331" s="8" t="s">
        <v>256</v>
      </c>
      <c r="G331" s="9">
        <v>4.76</v>
      </c>
      <c r="H331" s="10">
        <v>0.4</v>
      </c>
      <c r="I331" s="7">
        <v>2.8559999999999999</v>
      </c>
    </row>
    <row r="332" spans="1:9" ht="31" x14ac:dyDescent="0.35">
      <c r="A332" s="3" t="s">
        <v>12</v>
      </c>
      <c r="B332" s="3" t="s">
        <v>13</v>
      </c>
      <c r="C332" s="4" t="s">
        <v>14</v>
      </c>
      <c r="D332" s="3" t="s">
        <v>15</v>
      </c>
      <c r="E332" s="3" t="s">
        <v>233</v>
      </c>
      <c r="F332" s="8" t="s">
        <v>256</v>
      </c>
      <c r="G332" s="9">
        <v>4.28</v>
      </c>
      <c r="H332" s="10">
        <v>0.4</v>
      </c>
      <c r="I332" s="7">
        <v>2.5680000000000001</v>
      </c>
    </row>
    <row r="333" spans="1:9" ht="31" x14ac:dyDescent="0.35">
      <c r="A333" s="3" t="s">
        <v>12</v>
      </c>
      <c r="B333" s="3" t="s">
        <v>13</v>
      </c>
      <c r="C333" s="4" t="s">
        <v>14</v>
      </c>
      <c r="D333" s="3" t="s">
        <v>15</v>
      </c>
      <c r="E333" s="3" t="s">
        <v>233</v>
      </c>
      <c r="F333" s="8" t="s">
        <v>256</v>
      </c>
      <c r="G333" s="9">
        <v>3.86</v>
      </c>
      <c r="H333" s="10">
        <v>0.4</v>
      </c>
      <c r="I333" s="7">
        <v>2.3159999999999998</v>
      </c>
    </row>
    <row r="334" spans="1:9" ht="31" x14ac:dyDescent="0.35">
      <c r="A334" s="3" t="s">
        <v>12</v>
      </c>
      <c r="B334" s="3" t="s">
        <v>13</v>
      </c>
      <c r="C334" s="4" t="s">
        <v>14</v>
      </c>
      <c r="D334" s="3" t="s">
        <v>15</v>
      </c>
      <c r="E334" s="3" t="s">
        <v>233</v>
      </c>
      <c r="F334" s="8" t="s">
        <v>256</v>
      </c>
      <c r="G334" s="9">
        <v>3.47</v>
      </c>
      <c r="H334" s="10">
        <v>0.4</v>
      </c>
      <c r="I334" s="7">
        <v>2.0819999999999999</v>
      </c>
    </row>
    <row r="335" spans="1:9" ht="31" x14ac:dyDescent="0.35">
      <c r="A335" s="3" t="s">
        <v>12</v>
      </c>
      <c r="B335" s="3" t="s">
        <v>13</v>
      </c>
      <c r="C335" s="4" t="s">
        <v>14</v>
      </c>
      <c r="D335" s="3" t="s">
        <v>15</v>
      </c>
      <c r="E335" s="3" t="s">
        <v>233</v>
      </c>
      <c r="F335" s="8" t="s">
        <v>256</v>
      </c>
      <c r="G335" s="9">
        <v>3.13</v>
      </c>
      <c r="H335" s="10">
        <v>0.4</v>
      </c>
      <c r="I335" s="7">
        <v>1.8779999999999999</v>
      </c>
    </row>
    <row r="336" spans="1:9" ht="31" x14ac:dyDescent="0.35">
      <c r="A336" s="3" t="s">
        <v>12</v>
      </c>
      <c r="B336" s="3" t="s">
        <v>13</v>
      </c>
      <c r="C336" s="4" t="s">
        <v>14</v>
      </c>
      <c r="D336" s="3" t="s">
        <v>15</v>
      </c>
      <c r="E336" s="3" t="s">
        <v>233</v>
      </c>
      <c r="F336" s="8" t="s">
        <v>256</v>
      </c>
      <c r="G336" s="9">
        <v>2.81</v>
      </c>
      <c r="H336" s="10">
        <v>0.4</v>
      </c>
      <c r="I336" s="7">
        <v>1.6859999999999999</v>
      </c>
    </row>
    <row r="337" spans="1:9" ht="31" x14ac:dyDescent="0.35">
      <c r="A337" s="3" t="s">
        <v>12</v>
      </c>
      <c r="B337" s="3" t="s">
        <v>13</v>
      </c>
      <c r="C337" s="4" t="s">
        <v>14</v>
      </c>
      <c r="D337" s="3" t="s">
        <v>15</v>
      </c>
      <c r="E337" s="3" t="s">
        <v>233</v>
      </c>
      <c r="F337" s="8" t="s">
        <v>256</v>
      </c>
      <c r="G337" s="9">
        <v>2.5299999999999998</v>
      </c>
      <c r="H337" s="10">
        <v>0.4</v>
      </c>
      <c r="I337" s="7">
        <v>1.5179999999999998</v>
      </c>
    </row>
    <row r="338" spans="1:9" ht="31" x14ac:dyDescent="0.35">
      <c r="A338" s="3" t="s">
        <v>12</v>
      </c>
      <c r="B338" s="3" t="s">
        <v>13</v>
      </c>
      <c r="C338" s="4" t="s">
        <v>14</v>
      </c>
      <c r="D338" s="3" t="s">
        <v>15</v>
      </c>
      <c r="E338" s="3" t="s">
        <v>233</v>
      </c>
      <c r="F338" s="8" t="s">
        <v>256</v>
      </c>
      <c r="G338" s="9">
        <v>2.2799999999999998</v>
      </c>
      <c r="H338" s="10">
        <v>0.4</v>
      </c>
      <c r="I338" s="7">
        <v>1.3679999999999999</v>
      </c>
    </row>
    <row r="339" spans="1:9" ht="31" x14ac:dyDescent="0.35">
      <c r="A339" s="3" t="s">
        <v>12</v>
      </c>
      <c r="B339" s="3" t="s">
        <v>13</v>
      </c>
      <c r="C339" s="4" t="s">
        <v>14</v>
      </c>
      <c r="D339" s="3" t="s">
        <v>15</v>
      </c>
      <c r="E339" s="3" t="s">
        <v>233</v>
      </c>
      <c r="F339" s="8" t="s">
        <v>257</v>
      </c>
      <c r="G339" s="9">
        <v>39.1</v>
      </c>
      <c r="H339" s="10">
        <v>0.3</v>
      </c>
      <c r="I339" s="7">
        <v>27.37</v>
      </c>
    </row>
    <row r="340" spans="1:9" ht="31" x14ac:dyDescent="0.35">
      <c r="A340" s="3" t="s">
        <v>12</v>
      </c>
      <c r="B340" s="3" t="s">
        <v>13</v>
      </c>
      <c r="C340" s="4" t="s">
        <v>14</v>
      </c>
      <c r="D340" s="3" t="s">
        <v>15</v>
      </c>
      <c r="E340" s="3" t="s">
        <v>233</v>
      </c>
      <c r="F340" s="8" t="s">
        <v>257</v>
      </c>
      <c r="G340" s="9">
        <v>35.19</v>
      </c>
      <c r="H340" s="10">
        <v>0.3</v>
      </c>
      <c r="I340" s="7">
        <v>24.632999999999999</v>
      </c>
    </row>
    <row r="341" spans="1:9" ht="31" x14ac:dyDescent="0.35">
      <c r="A341" s="3" t="s">
        <v>12</v>
      </c>
      <c r="B341" s="3" t="s">
        <v>13</v>
      </c>
      <c r="C341" s="4" t="s">
        <v>14</v>
      </c>
      <c r="D341" s="3" t="s">
        <v>15</v>
      </c>
      <c r="E341" s="3" t="s">
        <v>233</v>
      </c>
      <c r="F341" s="8" t="s">
        <v>257</v>
      </c>
      <c r="G341" s="9">
        <v>31.67</v>
      </c>
      <c r="H341" s="10">
        <v>0.3</v>
      </c>
      <c r="I341" s="7">
        <v>22.169000000000004</v>
      </c>
    </row>
    <row r="342" spans="1:9" ht="31" x14ac:dyDescent="0.35">
      <c r="A342" s="3" t="s">
        <v>12</v>
      </c>
      <c r="B342" s="3" t="s">
        <v>13</v>
      </c>
      <c r="C342" s="4" t="s">
        <v>14</v>
      </c>
      <c r="D342" s="3" t="s">
        <v>15</v>
      </c>
      <c r="E342" s="3" t="s">
        <v>233</v>
      </c>
      <c r="F342" s="8" t="s">
        <v>257</v>
      </c>
      <c r="G342" s="9">
        <v>28.11</v>
      </c>
      <c r="H342" s="10">
        <v>0.3</v>
      </c>
      <c r="I342" s="7">
        <v>19.677</v>
      </c>
    </row>
    <row r="343" spans="1:9" ht="31" x14ac:dyDescent="0.35">
      <c r="A343" s="3" t="s">
        <v>12</v>
      </c>
      <c r="B343" s="3" t="s">
        <v>13</v>
      </c>
      <c r="C343" s="4" t="s">
        <v>14</v>
      </c>
      <c r="D343" s="3" t="s">
        <v>15</v>
      </c>
      <c r="E343" s="3" t="s">
        <v>233</v>
      </c>
      <c r="F343" s="8" t="s">
        <v>257</v>
      </c>
      <c r="G343" s="9">
        <v>24.94</v>
      </c>
      <c r="H343" s="10">
        <v>0.3</v>
      </c>
      <c r="I343" s="7">
        <v>17.458000000000002</v>
      </c>
    </row>
    <row r="344" spans="1:9" ht="31" x14ac:dyDescent="0.35">
      <c r="A344" s="3" t="s">
        <v>12</v>
      </c>
      <c r="B344" s="3" t="s">
        <v>13</v>
      </c>
      <c r="C344" s="4" t="s">
        <v>14</v>
      </c>
      <c r="D344" s="3" t="s">
        <v>15</v>
      </c>
      <c r="E344" s="3" t="s">
        <v>233</v>
      </c>
      <c r="F344" s="8" t="s">
        <v>257</v>
      </c>
      <c r="G344" s="9">
        <v>22.13</v>
      </c>
      <c r="H344" s="10">
        <v>0.3</v>
      </c>
      <c r="I344" s="7">
        <v>15.491</v>
      </c>
    </row>
    <row r="345" spans="1:9" ht="31" x14ac:dyDescent="0.35">
      <c r="A345" s="3" t="s">
        <v>12</v>
      </c>
      <c r="B345" s="3" t="s">
        <v>13</v>
      </c>
      <c r="C345" s="4" t="s">
        <v>14</v>
      </c>
      <c r="D345" s="3" t="s">
        <v>15</v>
      </c>
      <c r="E345" s="3" t="s">
        <v>233</v>
      </c>
      <c r="F345" s="8" t="s">
        <v>257</v>
      </c>
      <c r="G345" s="9">
        <v>19.64</v>
      </c>
      <c r="H345" s="10">
        <v>0.3</v>
      </c>
      <c r="I345" s="7">
        <v>13.748000000000001</v>
      </c>
    </row>
    <row r="346" spans="1:9" ht="31" x14ac:dyDescent="0.35">
      <c r="A346" s="3" t="s">
        <v>12</v>
      </c>
      <c r="B346" s="3" t="s">
        <v>13</v>
      </c>
      <c r="C346" s="4" t="s">
        <v>14</v>
      </c>
      <c r="D346" s="3" t="s">
        <v>15</v>
      </c>
      <c r="E346" s="3" t="s">
        <v>233</v>
      </c>
      <c r="F346" s="8" t="s">
        <v>257</v>
      </c>
      <c r="G346" s="9">
        <v>17.43</v>
      </c>
      <c r="H346" s="10">
        <v>0.3</v>
      </c>
      <c r="I346" s="7">
        <v>12.201000000000001</v>
      </c>
    </row>
    <row r="347" spans="1:9" ht="31" x14ac:dyDescent="0.35">
      <c r="A347" s="3" t="s">
        <v>12</v>
      </c>
      <c r="B347" s="3" t="s">
        <v>13</v>
      </c>
      <c r="C347" s="4" t="s">
        <v>14</v>
      </c>
      <c r="D347" s="3" t="s">
        <v>15</v>
      </c>
      <c r="E347" s="3" t="s">
        <v>233</v>
      </c>
      <c r="F347" s="8" t="s">
        <v>257</v>
      </c>
      <c r="G347" s="9">
        <v>15.47</v>
      </c>
      <c r="H347" s="10">
        <v>0.4</v>
      </c>
      <c r="I347" s="7">
        <v>9.282</v>
      </c>
    </row>
    <row r="348" spans="1:9" ht="31" x14ac:dyDescent="0.35">
      <c r="A348" s="3" t="s">
        <v>12</v>
      </c>
      <c r="B348" s="3" t="s">
        <v>13</v>
      </c>
      <c r="C348" s="4" t="s">
        <v>14</v>
      </c>
      <c r="D348" s="3" t="s">
        <v>15</v>
      </c>
      <c r="E348" s="3" t="s">
        <v>233</v>
      </c>
      <c r="F348" s="8" t="s">
        <v>257</v>
      </c>
      <c r="G348" s="9">
        <v>13.73</v>
      </c>
      <c r="H348" s="10">
        <v>0.4</v>
      </c>
      <c r="I348" s="7">
        <v>8.2379999999999995</v>
      </c>
    </row>
    <row r="349" spans="1:9" ht="31" x14ac:dyDescent="0.35">
      <c r="A349" s="3" t="s">
        <v>12</v>
      </c>
      <c r="B349" s="3" t="s">
        <v>13</v>
      </c>
      <c r="C349" s="4" t="s">
        <v>14</v>
      </c>
      <c r="D349" s="3" t="s">
        <v>15</v>
      </c>
      <c r="E349" s="3" t="s">
        <v>233</v>
      </c>
      <c r="F349" s="8" t="s">
        <v>257</v>
      </c>
      <c r="G349" s="9">
        <v>12.18</v>
      </c>
      <c r="H349" s="10">
        <v>0.4</v>
      </c>
      <c r="I349" s="7">
        <v>7.3079999999999998</v>
      </c>
    </row>
    <row r="350" spans="1:9" ht="31" x14ac:dyDescent="0.35">
      <c r="A350" s="3" t="s">
        <v>12</v>
      </c>
      <c r="B350" s="3" t="s">
        <v>13</v>
      </c>
      <c r="C350" s="4" t="s">
        <v>14</v>
      </c>
      <c r="D350" s="3" t="s">
        <v>15</v>
      </c>
      <c r="E350" s="3" t="s">
        <v>233</v>
      </c>
      <c r="F350" s="8" t="s">
        <v>257</v>
      </c>
      <c r="G350" s="9">
        <v>10.81</v>
      </c>
      <c r="H350" s="10">
        <v>0.4</v>
      </c>
      <c r="I350" s="7">
        <v>6.4859999999999998</v>
      </c>
    </row>
    <row r="351" spans="1:9" ht="31" x14ac:dyDescent="0.35">
      <c r="A351" s="3" t="s">
        <v>12</v>
      </c>
      <c r="B351" s="3" t="s">
        <v>13</v>
      </c>
      <c r="C351" s="4" t="s">
        <v>14</v>
      </c>
      <c r="D351" s="3" t="s">
        <v>15</v>
      </c>
      <c r="E351" s="3" t="s">
        <v>233</v>
      </c>
      <c r="F351" s="8" t="s">
        <v>257</v>
      </c>
      <c r="G351" s="9">
        <v>9.6</v>
      </c>
      <c r="H351" s="10">
        <v>0.4</v>
      </c>
      <c r="I351" s="7">
        <v>5.76</v>
      </c>
    </row>
    <row r="352" spans="1:9" ht="31" x14ac:dyDescent="0.35">
      <c r="A352" s="3" t="s">
        <v>12</v>
      </c>
      <c r="B352" s="3" t="s">
        <v>13</v>
      </c>
      <c r="C352" s="4" t="s">
        <v>14</v>
      </c>
      <c r="D352" s="3" t="s">
        <v>15</v>
      </c>
      <c r="E352" s="3" t="s">
        <v>233</v>
      </c>
      <c r="F352" s="8" t="s">
        <v>257</v>
      </c>
      <c r="G352" s="9">
        <v>8.52</v>
      </c>
      <c r="H352" s="10">
        <v>0.4</v>
      </c>
      <c r="I352" s="7">
        <v>5.1120000000000001</v>
      </c>
    </row>
    <row r="353" spans="1:9" ht="31" x14ac:dyDescent="0.35">
      <c r="A353" s="3" t="s">
        <v>12</v>
      </c>
      <c r="B353" s="3" t="s">
        <v>13</v>
      </c>
      <c r="C353" s="4" t="s">
        <v>14</v>
      </c>
      <c r="D353" s="3" t="s">
        <v>15</v>
      </c>
      <c r="E353" s="3" t="s">
        <v>233</v>
      </c>
      <c r="F353" s="8" t="s">
        <v>257</v>
      </c>
      <c r="G353" s="9">
        <v>7.56</v>
      </c>
      <c r="H353" s="10">
        <v>0.4</v>
      </c>
      <c r="I353" s="7">
        <v>4.5359999999999996</v>
      </c>
    </row>
    <row r="354" spans="1:9" ht="31" x14ac:dyDescent="0.35">
      <c r="A354" s="3" t="s">
        <v>12</v>
      </c>
      <c r="B354" s="3" t="s">
        <v>13</v>
      </c>
      <c r="C354" s="4" t="s">
        <v>14</v>
      </c>
      <c r="D354" s="3" t="s">
        <v>15</v>
      </c>
      <c r="E354" s="3" t="s">
        <v>233</v>
      </c>
      <c r="F354" s="8" t="s">
        <v>257</v>
      </c>
      <c r="G354" s="9">
        <v>6.71</v>
      </c>
      <c r="H354" s="10">
        <v>0.4</v>
      </c>
      <c r="I354" s="7">
        <v>4.0259999999999998</v>
      </c>
    </row>
    <row r="355" spans="1:9" ht="31" x14ac:dyDescent="0.35">
      <c r="A355" s="3" t="s">
        <v>12</v>
      </c>
      <c r="B355" s="3" t="s">
        <v>13</v>
      </c>
      <c r="C355" s="4" t="s">
        <v>14</v>
      </c>
      <c r="D355" s="3" t="s">
        <v>15</v>
      </c>
      <c r="E355" s="3" t="s">
        <v>233</v>
      </c>
      <c r="F355" s="8" t="s">
        <v>257</v>
      </c>
      <c r="G355" s="9">
        <v>5.95</v>
      </c>
      <c r="H355" s="10">
        <v>0.4</v>
      </c>
      <c r="I355" s="7">
        <v>3.57</v>
      </c>
    </row>
    <row r="356" spans="1:9" ht="31" x14ac:dyDescent="0.35">
      <c r="A356" s="3" t="s">
        <v>12</v>
      </c>
      <c r="B356" s="3" t="s">
        <v>13</v>
      </c>
      <c r="C356" s="4" t="s">
        <v>14</v>
      </c>
      <c r="D356" s="3" t="s">
        <v>15</v>
      </c>
      <c r="E356" s="3" t="s">
        <v>233</v>
      </c>
      <c r="F356" s="8" t="s">
        <v>258</v>
      </c>
      <c r="G356" s="9">
        <v>24</v>
      </c>
      <c r="H356" s="10">
        <v>0.3</v>
      </c>
      <c r="I356" s="7">
        <v>16.8</v>
      </c>
    </row>
    <row r="357" spans="1:9" ht="31" x14ac:dyDescent="0.35">
      <c r="A357" s="3" t="s">
        <v>12</v>
      </c>
      <c r="B357" s="3" t="s">
        <v>13</v>
      </c>
      <c r="C357" s="4" t="s">
        <v>14</v>
      </c>
      <c r="D357" s="3" t="s">
        <v>15</v>
      </c>
      <c r="E357" s="3" t="s">
        <v>233</v>
      </c>
      <c r="F357" s="8" t="s">
        <v>258</v>
      </c>
      <c r="G357" s="9">
        <v>21.59</v>
      </c>
      <c r="H357" s="10">
        <v>0.3</v>
      </c>
      <c r="I357" s="7">
        <v>15.113</v>
      </c>
    </row>
    <row r="358" spans="1:9" ht="31" x14ac:dyDescent="0.35">
      <c r="A358" s="3" t="s">
        <v>12</v>
      </c>
      <c r="B358" s="3" t="s">
        <v>13</v>
      </c>
      <c r="C358" s="4" t="s">
        <v>14</v>
      </c>
      <c r="D358" s="3" t="s">
        <v>15</v>
      </c>
      <c r="E358" s="3" t="s">
        <v>233</v>
      </c>
      <c r="F358" s="8" t="s">
        <v>258</v>
      </c>
      <c r="G358" s="9">
        <v>19.43</v>
      </c>
      <c r="H358" s="10">
        <v>0.3</v>
      </c>
      <c r="I358" s="7">
        <v>13.600999999999999</v>
      </c>
    </row>
    <row r="359" spans="1:9" ht="31" x14ac:dyDescent="0.35">
      <c r="A359" s="3" t="s">
        <v>12</v>
      </c>
      <c r="B359" s="3" t="s">
        <v>13</v>
      </c>
      <c r="C359" s="4" t="s">
        <v>14</v>
      </c>
      <c r="D359" s="3" t="s">
        <v>15</v>
      </c>
      <c r="E359" s="3" t="s">
        <v>233</v>
      </c>
      <c r="F359" s="8" t="s">
        <v>258</v>
      </c>
      <c r="G359" s="9">
        <v>17.489999999999998</v>
      </c>
      <c r="H359" s="10">
        <v>0.3</v>
      </c>
      <c r="I359" s="7">
        <v>12.242999999999999</v>
      </c>
    </row>
    <row r="360" spans="1:9" ht="31" x14ac:dyDescent="0.35">
      <c r="A360" s="3" t="s">
        <v>12</v>
      </c>
      <c r="B360" s="3" t="s">
        <v>13</v>
      </c>
      <c r="C360" s="4" t="s">
        <v>14</v>
      </c>
      <c r="D360" s="3" t="s">
        <v>15</v>
      </c>
      <c r="E360" s="3" t="s">
        <v>233</v>
      </c>
      <c r="F360" s="8" t="s">
        <v>258</v>
      </c>
      <c r="G360" s="9">
        <v>15.74</v>
      </c>
      <c r="H360" s="10">
        <v>0.3</v>
      </c>
      <c r="I360" s="7">
        <v>11.018000000000001</v>
      </c>
    </row>
    <row r="361" spans="1:9" ht="31" x14ac:dyDescent="0.35">
      <c r="A361" s="3" t="s">
        <v>12</v>
      </c>
      <c r="B361" s="3" t="s">
        <v>13</v>
      </c>
      <c r="C361" s="4" t="s">
        <v>14</v>
      </c>
      <c r="D361" s="3" t="s">
        <v>15</v>
      </c>
      <c r="E361" s="3" t="s">
        <v>233</v>
      </c>
      <c r="F361" s="8" t="s">
        <v>258</v>
      </c>
      <c r="G361" s="9">
        <v>14.17</v>
      </c>
      <c r="H361" s="10">
        <v>0.3</v>
      </c>
      <c r="I361" s="7">
        <v>9.9190000000000005</v>
      </c>
    </row>
    <row r="362" spans="1:9" ht="31" x14ac:dyDescent="0.35">
      <c r="A362" s="3" t="s">
        <v>12</v>
      </c>
      <c r="B362" s="3" t="s">
        <v>13</v>
      </c>
      <c r="C362" s="4" t="s">
        <v>14</v>
      </c>
      <c r="D362" s="3" t="s">
        <v>15</v>
      </c>
      <c r="E362" s="3" t="s">
        <v>233</v>
      </c>
      <c r="F362" s="8" t="s">
        <v>258</v>
      </c>
      <c r="G362" s="9">
        <v>12.75</v>
      </c>
      <c r="H362" s="10">
        <v>0.3</v>
      </c>
      <c r="I362" s="7">
        <v>8.9250000000000007</v>
      </c>
    </row>
    <row r="363" spans="1:9" ht="31" x14ac:dyDescent="0.35">
      <c r="A363" s="3" t="s">
        <v>12</v>
      </c>
      <c r="B363" s="3" t="s">
        <v>13</v>
      </c>
      <c r="C363" s="4" t="s">
        <v>14</v>
      </c>
      <c r="D363" s="3" t="s">
        <v>15</v>
      </c>
      <c r="E363" s="3" t="s">
        <v>233</v>
      </c>
      <c r="F363" s="8" t="s">
        <v>258</v>
      </c>
      <c r="G363" s="9">
        <v>11.48</v>
      </c>
      <c r="H363" s="10">
        <v>0.3</v>
      </c>
      <c r="I363" s="7">
        <v>8.0360000000000014</v>
      </c>
    </row>
    <row r="364" spans="1:9" ht="31" x14ac:dyDescent="0.35">
      <c r="A364" s="3" t="s">
        <v>12</v>
      </c>
      <c r="B364" s="3" t="s">
        <v>13</v>
      </c>
      <c r="C364" s="4" t="s">
        <v>14</v>
      </c>
      <c r="D364" s="3" t="s">
        <v>15</v>
      </c>
      <c r="E364" s="3" t="s">
        <v>233</v>
      </c>
      <c r="F364" s="8" t="s">
        <v>258</v>
      </c>
      <c r="G364" s="9">
        <v>10.33</v>
      </c>
      <c r="H364" s="10">
        <v>0.4</v>
      </c>
      <c r="I364" s="7">
        <v>6.1979999999999995</v>
      </c>
    </row>
    <row r="365" spans="1:9" ht="31" x14ac:dyDescent="0.35">
      <c r="A365" s="3" t="s">
        <v>12</v>
      </c>
      <c r="B365" s="3" t="s">
        <v>13</v>
      </c>
      <c r="C365" s="4" t="s">
        <v>14</v>
      </c>
      <c r="D365" s="3" t="s">
        <v>15</v>
      </c>
      <c r="E365" s="3" t="s">
        <v>233</v>
      </c>
      <c r="F365" s="8" t="s">
        <v>258</v>
      </c>
      <c r="G365" s="9">
        <v>9.3000000000000007</v>
      </c>
      <c r="H365" s="10">
        <v>0.4</v>
      </c>
      <c r="I365" s="7">
        <v>5.58</v>
      </c>
    </row>
    <row r="366" spans="1:9" ht="31" x14ac:dyDescent="0.35">
      <c r="A366" s="3" t="s">
        <v>12</v>
      </c>
      <c r="B366" s="3" t="s">
        <v>13</v>
      </c>
      <c r="C366" s="4" t="s">
        <v>14</v>
      </c>
      <c r="D366" s="3" t="s">
        <v>15</v>
      </c>
      <c r="E366" s="3" t="s">
        <v>233</v>
      </c>
      <c r="F366" s="8" t="s">
        <v>258</v>
      </c>
      <c r="G366" s="9">
        <v>8.36</v>
      </c>
      <c r="H366" s="10">
        <v>0.4</v>
      </c>
      <c r="I366" s="7">
        <v>5.016</v>
      </c>
    </row>
    <row r="367" spans="1:9" ht="31" x14ac:dyDescent="0.35">
      <c r="A367" s="3" t="s">
        <v>12</v>
      </c>
      <c r="B367" s="3" t="s">
        <v>13</v>
      </c>
      <c r="C367" s="4" t="s">
        <v>14</v>
      </c>
      <c r="D367" s="3" t="s">
        <v>15</v>
      </c>
      <c r="E367" s="3" t="s">
        <v>233</v>
      </c>
      <c r="F367" s="8" t="s">
        <v>258</v>
      </c>
      <c r="G367" s="9">
        <v>7.53</v>
      </c>
      <c r="H367" s="10">
        <v>0.4</v>
      </c>
      <c r="I367" s="7">
        <v>4.5179999999999998</v>
      </c>
    </row>
    <row r="368" spans="1:9" ht="31" x14ac:dyDescent="0.35">
      <c r="A368" s="3" t="s">
        <v>12</v>
      </c>
      <c r="B368" s="3" t="s">
        <v>13</v>
      </c>
      <c r="C368" s="4" t="s">
        <v>14</v>
      </c>
      <c r="D368" s="3" t="s">
        <v>15</v>
      </c>
      <c r="E368" s="3" t="s">
        <v>233</v>
      </c>
      <c r="F368" s="8" t="s">
        <v>258</v>
      </c>
      <c r="G368" s="9">
        <v>6.77</v>
      </c>
      <c r="H368" s="10">
        <v>0.4</v>
      </c>
      <c r="I368" s="7">
        <v>4.0619999999999994</v>
      </c>
    </row>
    <row r="369" spans="1:9" ht="31" x14ac:dyDescent="0.35">
      <c r="A369" s="3" t="s">
        <v>12</v>
      </c>
      <c r="B369" s="3" t="s">
        <v>13</v>
      </c>
      <c r="C369" s="4" t="s">
        <v>14</v>
      </c>
      <c r="D369" s="3" t="s">
        <v>15</v>
      </c>
      <c r="E369" s="3" t="s">
        <v>233</v>
      </c>
      <c r="F369" s="8" t="s">
        <v>258</v>
      </c>
      <c r="G369" s="9">
        <v>6.09</v>
      </c>
      <c r="H369" s="10">
        <v>0.4</v>
      </c>
      <c r="I369" s="7">
        <v>3.6539999999999999</v>
      </c>
    </row>
    <row r="370" spans="1:9" ht="31" x14ac:dyDescent="0.35">
      <c r="A370" s="3" t="s">
        <v>12</v>
      </c>
      <c r="B370" s="3" t="s">
        <v>13</v>
      </c>
      <c r="C370" s="4" t="s">
        <v>14</v>
      </c>
      <c r="D370" s="3" t="s">
        <v>15</v>
      </c>
      <c r="E370" s="3" t="s">
        <v>233</v>
      </c>
      <c r="F370" s="8" t="s">
        <v>258</v>
      </c>
      <c r="G370" s="9">
        <v>5.49</v>
      </c>
      <c r="H370" s="10">
        <v>0.4</v>
      </c>
      <c r="I370" s="7">
        <v>3.294</v>
      </c>
    </row>
    <row r="371" spans="1:9" ht="31" x14ac:dyDescent="0.35">
      <c r="A371" s="3" t="s">
        <v>12</v>
      </c>
      <c r="B371" s="3" t="s">
        <v>13</v>
      </c>
      <c r="C371" s="4" t="s">
        <v>14</v>
      </c>
      <c r="D371" s="3" t="s">
        <v>15</v>
      </c>
      <c r="E371" s="3" t="s">
        <v>233</v>
      </c>
      <c r="F371" s="8" t="s">
        <v>258</v>
      </c>
      <c r="G371" s="9">
        <v>4.9400000000000004</v>
      </c>
      <c r="H371" s="10">
        <v>0.4</v>
      </c>
      <c r="I371" s="7">
        <v>2.9640000000000004</v>
      </c>
    </row>
    <row r="372" spans="1:9" ht="31" x14ac:dyDescent="0.35">
      <c r="A372" s="3" t="s">
        <v>12</v>
      </c>
      <c r="B372" s="3" t="s">
        <v>13</v>
      </c>
      <c r="C372" s="4" t="s">
        <v>14</v>
      </c>
      <c r="D372" s="3" t="s">
        <v>15</v>
      </c>
      <c r="E372" s="3" t="s">
        <v>233</v>
      </c>
      <c r="F372" s="8" t="s">
        <v>258</v>
      </c>
      <c r="G372" s="9">
        <v>4.45</v>
      </c>
      <c r="H372" s="10">
        <v>0.4</v>
      </c>
      <c r="I372" s="7">
        <v>2.67</v>
      </c>
    </row>
    <row r="373" spans="1:9" ht="31" x14ac:dyDescent="0.35">
      <c r="A373" s="3" t="s">
        <v>12</v>
      </c>
      <c r="B373" s="3" t="s">
        <v>13</v>
      </c>
      <c r="C373" s="4" t="s">
        <v>14</v>
      </c>
      <c r="D373" s="3" t="s">
        <v>15</v>
      </c>
      <c r="E373" s="3" t="s">
        <v>233</v>
      </c>
      <c r="F373" s="8" t="s">
        <v>259</v>
      </c>
      <c r="G373" s="9">
        <v>31.99</v>
      </c>
      <c r="H373" s="10">
        <v>0.3</v>
      </c>
      <c r="I373" s="7">
        <v>22.393000000000001</v>
      </c>
    </row>
    <row r="374" spans="1:9" ht="31" x14ac:dyDescent="0.35">
      <c r="A374" s="3" t="s">
        <v>12</v>
      </c>
      <c r="B374" s="3" t="s">
        <v>13</v>
      </c>
      <c r="C374" s="4" t="s">
        <v>14</v>
      </c>
      <c r="D374" s="3" t="s">
        <v>15</v>
      </c>
      <c r="E374" s="3" t="s">
        <v>233</v>
      </c>
      <c r="F374" s="8" t="s">
        <v>259</v>
      </c>
      <c r="G374" s="9">
        <v>28.79</v>
      </c>
      <c r="H374" s="10">
        <v>0.3</v>
      </c>
      <c r="I374" s="7">
        <v>20.152999999999999</v>
      </c>
    </row>
    <row r="375" spans="1:9" ht="31" x14ac:dyDescent="0.35">
      <c r="A375" s="3" t="s">
        <v>12</v>
      </c>
      <c r="B375" s="3" t="s">
        <v>13</v>
      </c>
      <c r="C375" s="4" t="s">
        <v>14</v>
      </c>
      <c r="D375" s="3" t="s">
        <v>15</v>
      </c>
      <c r="E375" s="3" t="s">
        <v>233</v>
      </c>
      <c r="F375" s="8" t="s">
        <v>259</v>
      </c>
      <c r="G375" s="9">
        <v>25.91</v>
      </c>
      <c r="H375" s="10">
        <v>0.3</v>
      </c>
      <c r="I375" s="7">
        <v>18.137</v>
      </c>
    </row>
    <row r="376" spans="1:9" ht="31" x14ac:dyDescent="0.35">
      <c r="A376" s="3" t="s">
        <v>12</v>
      </c>
      <c r="B376" s="3" t="s">
        <v>13</v>
      </c>
      <c r="C376" s="4" t="s">
        <v>14</v>
      </c>
      <c r="D376" s="3" t="s">
        <v>15</v>
      </c>
      <c r="E376" s="3" t="s">
        <v>233</v>
      </c>
      <c r="F376" s="8" t="s">
        <v>259</v>
      </c>
      <c r="G376" s="9">
        <v>23.32</v>
      </c>
      <c r="H376" s="10">
        <v>0.3</v>
      </c>
      <c r="I376" s="7">
        <v>16.324000000000002</v>
      </c>
    </row>
    <row r="377" spans="1:9" ht="31" x14ac:dyDescent="0.35">
      <c r="A377" s="3" t="s">
        <v>12</v>
      </c>
      <c r="B377" s="3" t="s">
        <v>13</v>
      </c>
      <c r="C377" s="4" t="s">
        <v>14</v>
      </c>
      <c r="D377" s="3" t="s">
        <v>15</v>
      </c>
      <c r="E377" s="3" t="s">
        <v>233</v>
      </c>
      <c r="F377" s="8" t="s">
        <v>259</v>
      </c>
      <c r="G377" s="9">
        <v>20.99</v>
      </c>
      <c r="H377" s="10">
        <v>0.3</v>
      </c>
      <c r="I377" s="7">
        <v>14.692999999999998</v>
      </c>
    </row>
    <row r="378" spans="1:9" ht="31" x14ac:dyDescent="0.35">
      <c r="A378" s="3" t="s">
        <v>12</v>
      </c>
      <c r="B378" s="3" t="s">
        <v>13</v>
      </c>
      <c r="C378" s="4" t="s">
        <v>14</v>
      </c>
      <c r="D378" s="3" t="s">
        <v>15</v>
      </c>
      <c r="E378" s="3" t="s">
        <v>233</v>
      </c>
      <c r="F378" s="8" t="s">
        <v>259</v>
      </c>
      <c r="G378" s="9">
        <v>18.89</v>
      </c>
      <c r="H378" s="10">
        <v>0.3</v>
      </c>
      <c r="I378" s="7">
        <v>13.223000000000001</v>
      </c>
    </row>
    <row r="379" spans="1:9" ht="31" x14ac:dyDescent="0.35">
      <c r="A379" s="3" t="s">
        <v>12</v>
      </c>
      <c r="B379" s="3" t="s">
        <v>13</v>
      </c>
      <c r="C379" s="4" t="s">
        <v>14</v>
      </c>
      <c r="D379" s="3" t="s">
        <v>15</v>
      </c>
      <c r="E379" s="3" t="s">
        <v>233</v>
      </c>
      <c r="F379" s="8" t="s">
        <v>259</v>
      </c>
      <c r="G379" s="9">
        <v>17</v>
      </c>
      <c r="H379" s="10">
        <v>0.3</v>
      </c>
      <c r="I379" s="7">
        <v>11.9</v>
      </c>
    </row>
    <row r="380" spans="1:9" ht="31" x14ac:dyDescent="0.35">
      <c r="A380" s="3" t="s">
        <v>12</v>
      </c>
      <c r="B380" s="3" t="s">
        <v>13</v>
      </c>
      <c r="C380" s="4" t="s">
        <v>14</v>
      </c>
      <c r="D380" s="3" t="s">
        <v>15</v>
      </c>
      <c r="E380" s="3" t="s">
        <v>233</v>
      </c>
      <c r="F380" s="8" t="s">
        <v>259</v>
      </c>
      <c r="G380" s="9">
        <v>15.3</v>
      </c>
      <c r="H380" s="10">
        <v>0.3</v>
      </c>
      <c r="I380" s="7">
        <v>10.71</v>
      </c>
    </row>
    <row r="381" spans="1:9" ht="31" x14ac:dyDescent="0.35">
      <c r="A381" s="3" t="s">
        <v>12</v>
      </c>
      <c r="B381" s="3" t="s">
        <v>13</v>
      </c>
      <c r="C381" s="4" t="s">
        <v>14</v>
      </c>
      <c r="D381" s="3" t="s">
        <v>15</v>
      </c>
      <c r="E381" s="3" t="s">
        <v>233</v>
      </c>
      <c r="F381" s="8" t="s">
        <v>259</v>
      </c>
      <c r="G381" s="9">
        <v>13.77</v>
      </c>
      <c r="H381" s="10">
        <v>0.4</v>
      </c>
      <c r="I381" s="7">
        <v>8.2620000000000005</v>
      </c>
    </row>
    <row r="382" spans="1:9" ht="31" x14ac:dyDescent="0.35">
      <c r="A382" s="3" t="s">
        <v>12</v>
      </c>
      <c r="B382" s="3" t="s">
        <v>13</v>
      </c>
      <c r="C382" s="4" t="s">
        <v>14</v>
      </c>
      <c r="D382" s="3" t="s">
        <v>15</v>
      </c>
      <c r="E382" s="3" t="s">
        <v>233</v>
      </c>
      <c r="F382" s="8" t="s">
        <v>259</v>
      </c>
      <c r="G382" s="9">
        <v>12.39</v>
      </c>
      <c r="H382" s="10">
        <v>0.4</v>
      </c>
      <c r="I382" s="7">
        <v>7.4340000000000002</v>
      </c>
    </row>
    <row r="383" spans="1:9" ht="31" x14ac:dyDescent="0.35">
      <c r="A383" s="3" t="s">
        <v>12</v>
      </c>
      <c r="B383" s="3" t="s">
        <v>13</v>
      </c>
      <c r="C383" s="4" t="s">
        <v>14</v>
      </c>
      <c r="D383" s="3" t="s">
        <v>15</v>
      </c>
      <c r="E383" s="3" t="s">
        <v>233</v>
      </c>
      <c r="F383" s="8" t="s">
        <v>259</v>
      </c>
      <c r="G383" s="9">
        <v>11.15</v>
      </c>
      <c r="H383" s="10">
        <v>0.4</v>
      </c>
      <c r="I383" s="7">
        <v>6.69</v>
      </c>
    </row>
    <row r="384" spans="1:9" ht="31" x14ac:dyDescent="0.35">
      <c r="A384" s="3" t="s">
        <v>12</v>
      </c>
      <c r="B384" s="3" t="s">
        <v>13</v>
      </c>
      <c r="C384" s="4" t="s">
        <v>14</v>
      </c>
      <c r="D384" s="3" t="s">
        <v>15</v>
      </c>
      <c r="E384" s="3" t="s">
        <v>233</v>
      </c>
      <c r="F384" s="8" t="s">
        <v>259</v>
      </c>
      <c r="G384" s="9">
        <v>10.039999999999999</v>
      </c>
      <c r="H384" s="10">
        <v>0.4</v>
      </c>
      <c r="I384" s="7">
        <v>6.0239999999999991</v>
      </c>
    </row>
    <row r="385" spans="1:9" ht="31" x14ac:dyDescent="0.35">
      <c r="A385" s="3" t="s">
        <v>12</v>
      </c>
      <c r="B385" s="3" t="s">
        <v>13</v>
      </c>
      <c r="C385" s="4" t="s">
        <v>14</v>
      </c>
      <c r="D385" s="3" t="s">
        <v>15</v>
      </c>
      <c r="E385" s="3" t="s">
        <v>233</v>
      </c>
      <c r="F385" s="8" t="s">
        <v>259</v>
      </c>
      <c r="G385" s="9">
        <v>9.0399999999999991</v>
      </c>
      <c r="H385" s="10">
        <v>0.4</v>
      </c>
      <c r="I385" s="7">
        <v>5.4239999999999995</v>
      </c>
    </row>
    <row r="386" spans="1:9" ht="31" x14ac:dyDescent="0.35">
      <c r="A386" s="3" t="s">
        <v>12</v>
      </c>
      <c r="B386" s="3" t="s">
        <v>13</v>
      </c>
      <c r="C386" s="4" t="s">
        <v>14</v>
      </c>
      <c r="D386" s="3" t="s">
        <v>15</v>
      </c>
      <c r="E386" s="3" t="s">
        <v>233</v>
      </c>
      <c r="F386" s="8" t="s">
        <v>259</v>
      </c>
      <c r="G386" s="9">
        <v>8.1300000000000008</v>
      </c>
      <c r="H386" s="10">
        <v>0.4</v>
      </c>
      <c r="I386" s="7">
        <v>4.8780000000000001</v>
      </c>
    </row>
    <row r="387" spans="1:9" ht="31" x14ac:dyDescent="0.35">
      <c r="A387" s="3" t="s">
        <v>12</v>
      </c>
      <c r="B387" s="3" t="s">
        <v>13</v>
      </c>
      <c r="C387" s="4" t="s">
        <v>14</v>
      </c>
      <c r="D387" s="3" t="s">
        <v>15</v>
      </c>
      <c r="E387" s="3" t="s">
        <v>233</v>
      </c>
      <c r="F387" s="8" t="s">
        <v>259</v>
      </c>
      <c r="G387" s="9">
        <v>7.32</v>
      </c>
      <c r="H387" s="10">
        <v>0.4</v>
      </c>
      <c r="I387" s="7">
        <v>4.3919999999999995</v>
      </c>
    </row>
    <row r="388" spans="1:9" ht="31" x14ac:dyDescent="0.35">
      <c r="A388" s="3" t="s">
        <v>12</v>
      </c>
      <c r="B388" s="3" t="s">
        <v>13</v>
      </c>
      <c r="C388" s="4" t="s">
        <v>14</v>
      </c>
      <c r="D388" s="3" t="s">
        <v>15</v>
      </c>
      <c r="E388" s="3" t="s">
        <v>233</v>
      </c>
      <c r="F388" s="8" t="s">
        <v>259</v>
      </c>
      <c r="G388" s="9">
        <v>6.59</v>
      </c>
      <c r="H388" s="10">
        <v>0.4</v>
      </c>
      <c r="I388" s="7">
        <v>3.9539999999999997</v>
      </c>
    </row>
    <row r="389" spans="1:9" ht="31" x14ac:dyDescent="0.35">
      <c r="A389" s="3" t="s">
        <v>12</v>
      </c>
      <c r="B389" s="3" t="s">
        <v>13</v>
      </c>
      <c r="C389" s="4" t="s">
        <v>14</v>
      </c>
      <c r="D389" s="3" t="s">
        <v>15</v>
      </c>
      <c r="E389" s="3" t="s">
        <v>233</v>
      </c>
      <c r="F389" s="8" t="s">
        <v>259</v>
      </c>
      <c r="G389" s="9">
        <v>5.92</v>
      </c>
      <c r="H389" s="10">
        <v>0.4</v>
      </c>
      <c r="I389" s="7">
        <v>3.552</v>
      </c>
    </row>
    <row r="390" spans="1:9" ht="31" x14ac:dyDescent="0.35">
      <c r="A390" s="3" t="s">
        <v>12</v>
      </c>
      <c r="B390" s="3" t="s">
        <v>13</v>
      </c>
      <c r="C390" s="4" t="s">
        <v>14</v>
      </c>
      <c r="D390" s="3" t="s">
        <v>15</v>
      </c>
      <c r="E390" s="3" t="s">
        <v>233</v>
      </c>
      <c r="F390" s="8" t="s">
        <v>260</v>
      </c>
      <c r="G390" s="9">
        <v>24</v>
      </c>
      <c r="H390" s="10">
        <v>0.3</v>
      </c>
      <c r="I390" s="7">
        <v>16.8</v>
      </c>
    </row>
    <row r="391" spans="1:9" ht="31" x14ac:dyDescent="0.35">
      <c r="A391" s="3" t="s">
        <v>12</v>
      </c>
      <c r="B391" s="3" t="s">
        <v>13</v>
      </c>
      <c r="C391" s="4" t="s">
        <v>14</v>
      </c>
      <c r="D391" s="3" t="s">
        <v>15</v>
      </c>
      <c r="E391" s="3" t="s">
        <v>233</v>
      </c>
      <c r="F391" s="8" t="s">
        <v>260</v>
      </c>
      <c r="G391" s="9">
        <v>21.6</v>
      </c>
      <c r="H391" s="10">
        <v>0.3</v>
      </c>
      <c r="I391" s="7">
        <v>15.120000000000001</v>
      </c>
    </row>
    <row r="392" spans="1:9" ht="31" x14ac:dyDescent="0.35">
      <c r="A392" s="3" t="s">
        <v>12</v>
      </c>
      <c r="B392" s="3" t="s">
        <v>13</v>
      </c>
      <c r="C392" s="4" t="s">
        <v>14</v>
      </c>
      <c r="D392" s="3" t="s">
        <v>15</v>
      </c>
      <c r="E392" s="3" t="s">
        <v>233</v>
      </c>
      <c r="F392" s="8" t="s">
        <v>260</v>
      </c>
      <c r="G392" s="9">
        <v>19.440000000000001</v>
      </c>
      <c r="H392" s="10">
        <v>0.3</v>
      </c>
      <c r="I392" s="7">
        <v>13.608000000000001</v>
      </c>
    </row>
    <row r="393" spans="1:9" ht="31" x14ac:dyDescent="0.35">
      <c r="A393" s="3" t="s">
        <v>12</v>
      </c>
      <c r="B393" s="3" t="s">
        <v>13</v>
      </c>
      <c r="C393" s="4" t="s">
        <v>14</v>
      </c>
      <c r="D393" s="3" t="s">
        <v>15</v>
      </c>
      <c r="E393" s="3" t="s">
        <v>233</v>
      </c>
      <c r="F393" s="8" t="s">
        <v>260</v>
      </c>
      <c r="G393" s="9">
        <v>17.489999999999998</v>
      </c>
      <c r="H393" s="10">
        <v>0.3</v>
      </c>
      <c r="I393" s="7">
        <v>12.242999999999999</v>
      </c>
    </row>
    <row r="394" spans="1:9" ht="31" x14ac:dyDescent="0.35">
      <c r="A394" s="3" t="s">
        <v>12</v>
      </c>
      <c r="B394" s="3" t="s">
        <v>13</v>
      </c>
      <c r="C394" s="4" t="s">
        <v>14</v>
      </c>
      <c r="D394" s="3" t="s">
        <v>15</v>
      </c>
      <c r="E394" s="3" t="s">
        <v>233</v>
      </c>
      <c r="F394" s="8" t="s">
        <v>260</v>
      </c>
      <c r="G394" s="9">
        <v>15.74</v>
      </c>
      <c r="H394" s="10">
        <v>0.3</v>
      </c>
      <c r="I394" s="7">
        <v>11.018000000000001</v>
      </c>
    </row>
    <row r="395" spans="1:9" ht="31" x14ac:dyDescent="0.35">
      <c r="A395" s="3" t="s">
        <v>12</v>
      </c>
      <c r="B395" s="3" t="s">
        <v>13</v>
      </c>
      <c r="C395" s="4" t="s">
        <v>14</v>
      </c>
      <c r="D395" s="3" t="s">
        <v>15</v>
      </c>
      <c r="E395" s="3" t="s">
        <v>233</v>
      </c>
      <c r="F395" s="8" t="s">
        <v>260</v>
      </c>
      <c r="G395" s="9">
        <v>14.17</v>
      </c>
      <c r="H395" s="10">
        <v>0.3</v>
      </c>
      <c r="I395" s="7">
        <v>9.9190000000000005</v>
      </c>
    </row>
    <row r="396" spans="1:9" ht="31" x14ac:dyDescent="0.35">
      <c r="A396" s="3" t="s">
        <v>12</v>
      </c>
      <c r="B396" s="3" t="s">
        <v>13</v>
      </c>
      <c r="C396" s="4" t="s">
        <v>14</v>
      </c>
      <c r="D396" s="3" t="s">
        <v>15</v>
      </c>
      <c r="E396" s="3" t="s">
        <v>233</v>
      </c>
      <c r="F396" s="8" t="s">
        <v>260</v>
      </c>
      <c r="G396" s="9">
        <v>12.75</v>
      </c>
      <c r="H396" s="10">
        <v>0.3</v>
      </c>
      <c r="I396" s="7">
        <v>8.9250000000000007</v>
      </c>
    </row>
    <row r="397" spans="1:9" ht="31" x14ac:dyDescent="0.35">
      <c r="A397" s="3" t="s">
        <v>12</v>
      </c>
      <c r="B397" s="3" t="s">
        <v>13</v>
      </c>
      <c r="C397" s="4" t="s">
        <v>14</v>
      </c>
      <c r="D397" s="3" t="s">
        <v>15</v>
      </c>
      <c r="E397" s="3" t="s">
        <v>233</v>
      </c>
      <c r="F397" s="8" t="s">
        <v>260</v>
      </c>
      <c r="G397" s="9">
        <v>11.48</v>
      </c>
      <c r="H397" s="10">
        <v>0.3</v>
      </c>
      <c r="I397" s="7">
        <v>8.0360000000000014</v>
      </c>
    </row>
    <row r="398" spans="1:9" ht="31" x14ac:dyDescent="0.35">
      <c r="A398" s="3" t="s">
        <v>12</v>
      </c>
      <c r="B398" s="3" t="s">
        <v>13</v>
      </c>
      <c r="C398" s="4" t="s">
        <v>14</v>
      </c>
      <c r="D398" s="3" t="s">
        <v>15</v>
      </c>
      <c r="E398" s="3" t="s">
        <v>233</v>
      </c>
      <c r="F398" s="8" t="s">
        <v>260</v>
      </c>
      <c r="G398" s="9">
        <v>10.33</v>
      </c>
      <c r="H398" s="10">
        <v>0.3</v>
      </c>
      <c r="I398" s="7">
        <v>7.2309999999999999</v>
      </c>
    </row>
    <row r="399" spans="1:9" ht="31" x14ac:dyDescent="0.35">
      <c r="A399" s="3" t="s">
        <v>12</v>
      </c>
      <c r="B399" s="3" t="s">
        <v>13</v>
      </c>
      <c r="C399" s="4" t="s">
        <v>14</v>
      </c>
      <c r="D399" s="3" t="s">
        <v>15</v>
      </c>
      <c r="E399" s="3" t="s">
        <v>233</v>
      </c>
      <c r="F399" s="8" t="s">
        <v>260</v>
      </c>
      <c r="G399" s="9">
        <v>9.3000000000000007</v>
      </c>
      <c r="H399" s="10">
        <v>0.3</v>
      </c>
      <c r="I399" s="7">
        <v>6.5100000000000007</v>
      </c>
    </row>
    <row r="400" spans="1:9" ht="31" x14ac:dyDescent="0.35">
      <c r="A400" s="3" t="s">
        <v>12</v>
      </c>
      <c r="B400" s="3" t="s">
        <v>13</v>
      </c>
      <c r="C400" s="4" t="s">
        <v>14</v>
      </c>
      <c r="D400" s="3" t="s">
        <v>15</v>
      </c>
      <c r="E400" s="3" t="s">
        <v>233</v>
      </c>
      <c r="F400" s="8" t="s">
        <v>260</v>
      </c>
      <c r="G400" s="9">
        <v>8.3699999999999992</v>
      </c>
      <c r="H400" s="10">
        <v>0.3</v>
      </c>
      <c r="I400" s="7">
        <v>5.859</v>
      </c>
    </row>
    <row r="401" spans="1:9" ht="31" x14ac:dyDescent="0.35">
      <c r="A401" s="3" t="s">
        <v>12</v>
      </c>
      <c r="B401" s="3" t="s">
        <v>13</v>
      </c>
      <c r="C401" s="4" t="s">
        <v>14</v>
      </c>
      <c r="D401" s="3" t="s">
        <v>15</v>
      </c>
      <c r="E401" s="3" t="s">
        <v>233</v>
      </c>
      <c r="F401" s="8" t="s">
        <v>260</v>
      </c>
      <c r="G401" s="9">
        <v>7.54</v>
      </c>
      <c r="H401" s="10">
        <v>0.3</v>
      </c>
      <c r="I401" s="7">
        <v>5.2780000000000005</v>
      </c>
    </row>
    <row r="402" spans="1:9" ht="31" x14ac:dyDescent="0.35">
      <c r="A402" s="3" t="s">
        <v>12</v>
      </c>
      <c r="B402" s="3" t="s">
        <v>13</v>
      </c>
      <c r="C402" s="4" t="s">
        <v>14</v>
      </c>
      <c r="D402" s="3" t="s">
        <v>15</v>
      </c>
      <c r="E402" s="3" t="s">
        <v>233</v>
      </c>
      <c r="F402" s="8" t="s">
        <v>260</v>
      </c>
      <c r="G402" s="9">
        <v>6.78</v>
      </c>
      <c r="H402" s="10">
        <v>0.3</v>
      </c>
      <c r="I402" s="7">
        <v>4.7460000000000004</v>
      </c>
    </row>
    <row r="403" spans="1:9" ht="31" x14ac:dyDescent="0.35">
      <c r="A403" s="3" t="s">
        <v>12</v>
      </c>
      <c r="B403" s="3" t="s">
        <v>13</v>
      </c>
      <c r="C403" s="4" t="s">
        <v>14</v>
      </c>
      <c r="D403" s="3" t="s">
        <v>15</v>
      </c>
      <c r="E403" s="3" t="s">
        <v>233</v>
      </c>
      <c r="F403" s="8" t="s">
        <v>260</v>
      </c>
      <c r="G403" s="9">
        <v>6.1</v>
      </c>
      <c r="H403" s="10">
        <v>0.3</v>
      </c>
      <c r="I403" s="7">
        <v>4.2699999999999996</v>
      </c>
    </row>
    <row r="404" spans="1:9" ht="31" x14ac:dyDescent="0.35">
      <c r="A404" s="3" t="s">
        <v>12</v>
      </c>
      <c r="B404" s="3" t="s">
        <v>13</v>
      </c>
      <c r="C404" s="4" t="s">
        <v>14</v>
      </c>
      <c r="D404" s="3" t="s">
        <v>15</v>
      </c>
      <c r="E404" s="3" t="s">
        <v>233</v>
      </c>
      <c r="F404" s="8" t="s">
        <v>260</v>
      </c>
      <c r="G404" s="9">
        <v>5.49</v>
      </c>
      <c r="H404" s="10">
        <v>0.3</v>
      </c>
      <c r="I404" s="7">
        <v>3.843</v>
      </c>
    </row>
    <row r="405" spans="1:9" ht="31" x14ac:dyDescent="0.35">
      <c r="A405" s="3" t="s">
        <v>12</v>
      </c>
      <c r="B405" s="3" t="s">
        <v>13</v>
      </c>
      <c r="C405" s="4" t="s">
        <v>14</v>
      </c>
      <c r="D405" s="3" t="s">
        <v>15</v>
      </c>
      <c r="E405" s="3" t="s">
        <v>233</v>
      </c>
      <c r="F405" s="8" t="s">
        <v>260</v>
      </c>
      <c r="G405" s="9">
        <v>4.9400000000000004</v>
      </c>
      <c r="H405" s="10">
        <v>0.3</v>
      </c>
      <c r="I405" s="7">
        <v>3.4580000000000002</v>
      </c>
    </row>
    <row r="406" spans="1:9" ht="31" x14ac:dyDescent="0.35">
      <c r="A406" s="3" t="s">
        <v>12</v>
      </c>
      <c r="B406" s="3" t="s">
        <v>13</v>
      </c>
      <c r="C406" s="4" t="s">
        <v>14</v>
      </c>
      <c r="D406" s="3" t="s">
        <v>15</v>
      </c>
      <c r="E406" s="3" t="s">
        <v>233</v>
      </c>
      <c r="F406" s="8" t="s">
        <v>260</v>
      </c>
      <c r="G406" s="9">
        <v>4.45</v>
      </c>
      <c r="H406" s="10">
        <v>0.3</v>
      </c>
      <c r="I406" s="7">
        <v>3.1150000000000002</v>
      </c>
    </row>
    <row r="407" spans="1:9" ht="31" x14ac:dyDescent="0.35">
      <c r="A407" s="3" t="s">
        <v>12</v>
      </c>
      <c r="B407" s="3" t="s">
        <v>13</v>
      </c>
      <c r="C407" s="4" t="s">
        <v>14</v>
      </c>
      <c r="D407" s="3" t="s">
        <v>15</v>
      </c>
      <c r="E407" s="3" t="s">
        <v>233</v>
      </c>
      <c r="F407" s="8" t="s">
        <v>261</v>
      </c>
      <c r="G407" s="9">
        <v>21.25</v>
      </c>
      <c r="H407" s="10">
        <v>0.3</v>
      </c>
      <c r="I407" s="7">
        <v>14.875</v>
      </c>
    </row>
    <row r="408" spans="1:9" ht="31" x14ac:dyDescent="0.35">
      <c r="A408" s="3" t="s">
        <v>12</v>
      </c>
      <c r="B408" s="3" t="s">
        <v>13</v>
      </c>
      <c r="C408" s="4" t="s">
        <v>14</v>
      </c>
      <c r="D408" s="3" t="s">
        <v>15</v>
      </c>
      <c r="E408" s="3" t="s">
        <v>233</v>
      </c>
      <c r="F408" s="8" t="s">
        <v>261</v>
      </c>
      <c r="G408" s="9">
        <v>12.55</v>
      </c>
      <c r="H408" s="10">
        <v>0.3</v>
      </c>
      <c r="I408" s="7">
        <v>8.7850000000000001</v>
      </c>
    </row>
    <row r="409" spans="1:9" ht="31" x14ac:dyDescent="0.35">
      <c r="A409" s="3" t="s">
        <v>12</v>
      </c>
      <c r="B409" s="3" t="s">
        <v>13</v>
      </c>
      <c r="C409" s="4" t="s">
        <v>14</v>
      </c>
      <c r="D409" s="3" t="s">
        <v>15</v>
      </c>
      <c r="E409" s="3" t="s">
        <v>233</v>
      </c>
      <c r="F409" s="8" t="s">
        <v>261</v>
      </c>
      <c r="G409" s="9">
        <v>11.3</v>
      </c>
      <c r="H409" s="10">
        <v>0.3</v>
      </c>
      <c r="I409" s="7">
        <v>7.91</v>
      </c>
    </row>
    <row r="410" spans="1:9" ht="31" x14ac:dyDescent="0.35">
      <c r="A410" s="3" t="s">
        <v>12</v>
      </c>
      <c r="B410" s="3" t="s">
        <v>13</v>
      </c>
      <c r="C410" s="4" t="s">
        <v>14</v>
      </c>
      <c r="D410" s="3" t="s">
        <v>15</v>
      </c>
      <c r="E410" s="3" t="s">
        <v>233</v>
      </c>
      <c r="F410" s="8" t="s">
        <v>261</v>
      </c>
      <c r="G410" s="9">
        <v>10.17</v>
      </c>
      <c r="H410" s="10">
        <v>0.3</v>
      </c>
      <c r="I410" s="7">
        <v>7.1189999999999998</v>
      </c>
    </row>
    <row r="411" spans="1:9" ht="31" x14ac:dyDescent="0.35">
      <c r="A411" s="3" t="s">
        <v>12</v>
      </c>
      <c r="B411" s="3" t="s">
        <v>13</v>
      </c>
      <c r="C411" s="4" t="s">
        <v>14</v>
      </c>
      <c r="D411" s="3" t="s">
        <v>15</v>
      </c>
      <c r="E411" s="3" t="s">
        <v>233</v>
      </c>
      <c r="F411" s="8" t="s">
        <v>261</v>
      </c>
      <c r="G411" s="9">
        <v>9.15</v>
      </c>
      <c r="H411" s="10">
        <v>0.3</v>
      </c>
      <c r="I411" s="7">
        <v>6.4050000000000002</v>
      </c>
    </row>
    <row r="412" spans="1:9" ht="31" x14ac:dyDescent="0.35">
      <c r="A412" s="3" t="s">
        <v>12</v>
      </c>
      <c r="B412" s="3" t="s">
        <v>13</v>
      </c>
      <c r="C412" s="4" t="s">
        <v>14</v>
      </c>
      <c r="D412" s="3" t="s">
        <v>15</v>
      </c>
      <c r="E412" s="3" t="s">
        <v>233</v>
      </c>
      <c r="F412" s="8" t="s">
        <v>261</v>
      </c>
      <c r="G412" s="9">
        <v>8.24</v>
      </c>
      <c r="H412" s="10">
        <v>0.3</v>
      </c>
      <c r="I412" s="7">
        <v>5.7680000000000007</v>
      </c>
    </row>
    <row r="413" spans="1:9" ht="31" x14ac:dyDescent="0.35">
      <c r="A413" s="3" t="s">
        <v>12</v>
      </c>
      <c r="B413" s="3" t="s">
        <v>13</v>
      </c>
      <c r="C413" s="4" t="s">
        <v>14</v>
      </c>
      <c r="D413" s="3" t="s">
        <v>15</v>
      </c>
      <c r="E413" s="3" t="s">
        <v>233</v>
      </c>
      <c r="F413" s="8" t="s">
        <v>261</v>
      </c>
      <c r="G413" s="9">
        <v>7.41</v>
      </c>
      <c r="H413" s="10">
        <v>0.3</v>
      </c>
      <c r="I413" s="7">
        <v>5.1870000000000003</v>
      </c>
    </row>
    <row r="414" spans="1:9" ht="31" x14ac:dyDescent="0.35">
      <c r="A414" s="3" t="s">
        <v>12</v>
      </c>
      <c r="B414" s="3" t="s">
        <v>13</v>
      </c>
      <c r="C414" s="4" t="s">
        <v>14</v>
      </c>
      <c r="D414" s="3" t="s">
        <v>15</v>
      </c>
      <c r="E414" s="3" t="s">
        <v>233</v>
      </c>
      <c r="F414" s="8" t="s">
        <v>262</v>
      </c>
      <c r="G414" s="9">
        <v>34.75</v>
      </c>
      <c r="H414" s="10">
        <v>0.3</v>
      </c>
      <c r="I414" s="7">
        <v>24.325000000000003</v>
      </c>
    </row>
    <row r="415" spans="1:9" ht="31" x14ac:dyDescent="0.35">
      <c r="A415" s="3" t="s">
        <v>12</v>
      </c>
      <c r="B415" s="3" t="s">
        <v>13</v>
      </c>
      <c r="C415" s="4" t="s">
        <v>14</v>
      </c>
      <c r="D415" s="3" t="s">
        <v>15</v>
      </c>
      <c r="E415" s="3" t="s">
        <v>233</v>
      </c>
      <c r="F415" s="8" t="s">
        <v>262</v>
      </c>
      <c r="G415" s="9">
        <v>32.15</v>
      </c>
      <c r="H415" s="10">
        <v>0.3</v>
      </c>
      <c r="I415" s="7">
        <v>22.504999999999999</v>
      </c>
    </row>
    <row r="416" spans="1:9" ht="31" x14ac:dyDescent="0.35">
      <c r="A416" s="3" t="s">
        <v>12</v>
      </c>
      <c r="B416" s="3" t="s">
        <v>13</v>
      </c>
      <c r="C416" s="4" t="s">
        <v>14</v>
      </c>
      <c r="D416" s="3" t="s">
        <v>15</v>
      </c>
      <c r="E416" s="3" t="s">
        <v>233</v>
      </c>
      <c r="F416" s="8" t="s">
        <v>262</v>
      </c>
      <c r="G416" s="9">
        <v>29.8</v>
      </c>
      <c r="H416" s="10">
        <v>0.3</v>
      </c>
      <c r="I416" s="7">
        <v>20.86</v>
      </c>
    </row>
    <row r="417" spans="1:9" ht="31" x14ac:dyDescent="0.35">
      <c r="A417" s="3" t="s">
        <v>12</v>
      </c>
      <c r="B417" s="3" t="s">
        <v>13</v>
      </c>
      <c r="C417" s="4" t="s">
        <v>14</v>
      </c>
      <c r="D417" s="3" t="s">
        <v>15</v>
      </c>
      <c r="E417" s="3" t="s">
        <v>233</v>
      </c>
      <c r="F417" s="8" t="s">
        <v>262</v>
      </c>
      <c r="G417" s="9">
        <v>27.71</v>
      </c>
      <c r="H417" s="10">
        <v>0.3</v>
      </c>
      <c r="I417" s="7">
        <v>19.396999999999998</v>
      </c>
    </row>
    <row r="418" spans="1:9" ht="31" x14ac:dyDescent="0.35">
      <c r="A418" s="3" t="s">
        <v>12</v>
      </c>
      <c r="B418" s="3" t="s">
        <v>13</v>
      </c>
      <c r="C418" s="4" t="s">
        <v>14</v>
      </c>
      <c r="D418" s="3" t="s">
        <v>15</v>
      </c>
      <c r="E418" s="3" t="s">
        <v>233</v>
      </c>
      <c r="F418" s="8" t="s">
        <v>262</v>
      </c>
      <c r="G418" s="9">
        <v>25.8</v>
      </c>
      <c r="H418" s="10">
        <v>0.3</v>
      </c>
      <c r="I418" s="7">
        <v>18.060000000000002</v>
      </c>
    </row>
    <row r="419" spans="1:9" ht="31" x14ac:dyDescent="0.35">
      <c r="A419" s="3" t="s">
        <v>12</v>
      </c>
      <c r="B419" s="3" t="s">
        <v>13</v>
      </c>
      <c r="C419" s="4" t="s">
        <v>14</v>
      </c>
      <c r="D419" s="3" t="s">
        <v>15</v>
      </c>
      <c r="E419" s="3" t="s">
        <v>233</v>
      </c>
      <c r="F419" s="8" t="s">
        <v>262</v>
      </c>
      <c r="G419" s="9">
        <v>24.11</v>
      </c>
      <c r="H419" s="10">
        <v>0.3</v>
      </c>
      <c r="I419" s="7">
        <v>16.876999999999999</v>
      </c>
    </row>
    <row r="420" spans="1:9" ht="31" x14ac:dyDescent="0.35">
      <c r="A420" s="3" t="s">
        <v>12</v>
      </c>
      <c r="B420" s="3" t="s">
        <v>13</v>
      </c>
      <c r="C420" s="4" t="s">
        <v>14</v>
      </c>
      <c r="D420" s="3" t="s">
        <v>15</v>
      </c>
      <c r="E420" s="3" t="s">
        <v>233</v>
      </c>
      <c r="F420" s="8" t="s">
        <v>262</v>
      </c>
      <c r="G420" s="9">
        <v>22.56</v>
      </c>
      <c r="H420" s="10">
        <v>0.3</v>
      </c>
      <c r="I420" s="7">
        <v>15.791999999999998</v>
      </c>
    </row>
    <row r="421" spans="1:9" ht="31" x14ac:dyDescent="0.35">
      <c r="A421" s="3" t="s">
        <v>12</v>
      </c>
      <c r="B421" s="3" t="s">
        <v>13</v>
      </c>
      <c r="C421" s="4" t="s">
        <v>14</v>
      </c>
      <c r="D421" s="3" t="s">
        <v>15</v>
      </c>
      <c r="E421" s="3" t="s">
        <v>233</v>
      </c>
      <c r="F421" s="8" t="s">
        <v>262</v>
      </c>
      <c r="G421" s="9">
        <v>21.18</v>
      </c>
      <c r="H421" s="10">
        <v>0.3</v>
      </c>
      <c r="I421" s="7">
        <v>14.826000000000001</v>
      </c>
    </row>
    <row r="422" spans="1:9" ht="31" x14ac:dyDescent="0.35">
      <c r="A422" s="3" t="s">
        <v>12</v>
      </c>
      <c r="B422" s="3" t="s">
        <v>13</v>
      </c>
      <c r="C422" s="4" t="s">
        <v>14</v>
      </c>
      <c r="D422" s="3" t="s">
        <v>15</v>
      </c>
      <c r="E422" s="3" t="s">
        <v>233</v>
      </c>
      <c r="F422" s="8" t="s">
        <v>262</v>
      </c>
      <c r="G422" s="9">
        <v>19.95</v>
      </c>
      <c r="H422" s="10">
        <v>0.4</v>
      </c>
      <c r="I422" s="7">
        <v>11.969999999999999</v>
      </c>
    </row>
    <row r="423" spans="1:9" ht="31" x14ac:dyDescent="0.35">
      <c r="A423" s="3" t="s">
        <v>12</v>
      </c>
      <c r="B423" s="3" t="s">
        <v>13</v>
      </c>
      <c r="C423" s="4" t="s">
        <v>14</v>
      </c>
      <c r="D423" s="3" t="s">
        <v>15</v>
      </c>
      <c r="E423" s="3" t="s">
        <v>233</v>
      </c>
      <c r="F423" s="8" t="s">
        <v>262</v>
      </c>
      <c r="G423" s="9">
        <v>18.82</v>
      </c>
      <c r="H423" s="10">
        <v>0.4</v>
      </c>
      <c r="I423" s="7">
        <v>11.292</v>
      </c>
    </row>
    <row r="424" spans="1:9" ht="31" x14ac:dyDescent="0.35">
      <c r="A424" s="3" t="s">
        <v>12</v>
      </c>
      <c r="B424" s="3" t="s">
        <v>13</v>
      </c>
      <c r="C424" s="4" t="s">
        <v>14</v>
      </c>
      <c r="D424" s="3" t="s">
        <v>15</v>
      </c>
      <c r="E424" s="3" t="s">
        <v>233</v>
      </c>
      <c r="F424" s="8" t="s">
        <v>262</v>
      </c>
      <c r="G424" s="9">
        <v>17.82</v>
      </c>
      <c r="H424" s="10">
        <v>0.4</v>
      </c>
      <c r="I424" s="7">
        <v>10.692</v>
      </c>
    </row>
    <row r="425" spans="1:9" ht="31" x14ac:dyDescent="0.35">
      <c r="A425" s="3" t="s">
        <v>12</v>
      </c>
      <c r="B425" s="3" t="s">
        <v>13</v>
      </c>
      <c r="C425" s="4" t="s">
        <v>14</v>
      </c>
      <c r="D425" s="3" t="s">
        <v>15</v>
      </c>
      <c r="E425" s="3" t="s">
        <v>233</v>
      </c>
      <c r="F425" s="8" t="s">
        <v>262</v>
      </c>
      <c r="G425" s="9">
        <v>16.91</v>
      </c>
      <c r="H425" s="10">
        <v>0.4</v>
      </c>
      <c r="I425" s="7">
        <v>10.146000000000001</v>
      </c>
    </row>
    <row r="426" spans="1:9" ht="31" x14ac:dyDescent="0.35">
      <c r="A426" s="3" t="s">
        <v>12</v>
      </c>
      <c r="B426" s="3" t="s">
        <v>13</v>
      </c>
      <c r="C426" s="4" t="s">
        <v>14</v>
      </c>
      <c r="D426" s="3" t="s">
        <v>15</v>
      </c>
      <c r="E426" s="3" t="s">
        <v>233</v>
      </c>
      <c r="F426" s="8" t="s">
        <v>262</v>
      </c>
      <c r="G426" s="9">
        <v>16.09</v>
      </c>
      <c r="H426" s="10">
        <v>0.4</v>
      </c>
      <c r="I426" s="7">
        <v>9.6539999999999999</v>
      </c>
    </row>
    <row r="427" spans="1:9" ht="31" x14ac:dyDescent="0.35">
      <c r="A427" s="3" t="s">
        <v>12</v>
      </c>
      <c r="B427" s="3" t="s">
        <v>13</v>
      </c>
      <c r="C427" s="4" t="s">
        <v>14</v>
      </c>
      <c r="D427" s="3" t="s">
        <v>15</v>
      </c>
      <c r="E427" s="3" t="s">
        <v>233</v>
      </c>
      <c r="F427" s="8" t="s">
        <v>262</v>
      </c>
      <c r="G427" s="9">
        <v>15.36</v>
      </c>
      <c r="H427" s="10">
        <v>0.4</v>
      </c>
      <c r="I427" s="7">
        <v>9.2159999999999993</v>
      </c>
    </row>
    <row r="428" spans="1:9" ht="31" x14ac:dyDescent="0.35">
      <c r="A428" s="3" t="s">
        <v>12</v>
      </c>
      <c r="B428" s="3" t="s">
        <v>13</v>
      </c>
      <c r="C428" s="4" t="s">
        <v>14</v>
      </c>
      <c r="D428" s="3" t="s">
        <v>15</v>
      </c>
      <c r="E428" s="3" t="s">
        <v>233</v>
      </c>
      <c r="F428" s="8" t="s">
        <v>262</v>
      </c>
      <c r="G428" s="9">
        <v>14.69</v>
      </c>
      <c r="H428" s="10">
        <v>0.4</v>
      </c>
      <c r="I428" s="7">
        <v>8.8140000000000001</v>
      </c>
    </row>
    <row r="429" spans="1:9" ht="31" x14ac:dyDescent="0.35">
      <c r="A429" s="3" t="s">
        <v>12</v>
      </c>
      <c r="B429" s="3" t="s">
        <v>13</v>
      </c>
      <c r="C429" s="4" t="s">
        <v>14</v>
      </c>
      <c r="D429" s="3" t="s">
        <v>15</v>
      </c>
      <c r="E429" s="3" t="s">
        <v>233</v>
      </c>
      <c r="F429" s="8" t="s">
        <v>262</v>
      </c>
      <c r="G429" s="9">
        <v>14.11</v>
      </c>
      <c r="H429" s="10">
        <v>0.4</v>
      </c>
      <c r="I429" s="7">
        <v>8.4659999999999993</v>
      </c>
    </row>
    <row r="430" spans="1:9" ht="31" x14ac:dyDescent="0.35">
      <c r="A430" s="3" t="s">
        <v>12</v>
      </c>
      <c r="B430" s="3" t="s">
        <v>13</v>
      </c>
      <c r="C430" s="4" t="s">
        <v>14</v>
      </c>
      <c r="D430" s="3" t="s">
        <v>15</v>
      </c>
      <c r="E430" s="3" t="s">
        <v>233</v>
      </c>
      <c r="F430" s="8" t="s">
        <v>262</v>
      </c>
      <c r="G430" s="9">
        <v>13.56</v>
      </c>
      <c r="H430" s="10">
        <v>0.4</v>
      </c>
      <c r="I430" s="7">
        <v>8.1359999999999992</v>
      </c>
    </row>
    <row r="431" spans="1:9" ht="31" x14ac:dyDescent="0.35">
      <c r="A431" s="3" t="s">
        <v>12</v>
      </c>
      <c r="B431" s="3" t="s">
        <v>13</v>
      </c>
      <c r="C431" s="4" t="s">
        <v>14</v>
      </c>
      <c r="D431" s="3" t="s">
        <v>15</v>
      </c>
      <c r="E431" s="3" t="s">
        <v>233</v>
      </c>
      <c r="F431" s="8" t="s">
        <v>262</v>
      </c>
      <c r="G431" s="9">
        <v>36.75</v>
      </c>
      <c r="H431" s="10">
        <v>0.3</v>
      </c>
      <c r="I431" s="7">
        <v>25.725000000000001</v>
      </c>
    </row>
    <row r="432" spans="1:9" ht="31" x14ac:dyDescent="0.35">
      <c r="A432" s="3" t="s">
        <v>12</v>
      </c>
      <c r="B432" s="3" t="s">
        <v>13</v>
      </c>
      <c r="C432" s="4" t="s">
        <v>14</v>
      </c>
      <c r="D432" s="3" t="s">
        <v>15</v>
      </c>
      <c r="E432" s="3" t="s">
        <v>233</v>
      </c>
      <c r="F432" s="8" t="s">
        <v>262</v>
      </c>
      <c r="G432" s="9">
        <v>34.270000000000003</v>
      </c>
      <c r="H432" s="10">
        <v>0.3</v>
      </c>
      <c r="I432" s="7">
        <v>23.989000000000004</v>
      </c>
    </row>
    <row r="433" spans="1:9" ht="31" x14ac:dyDescent="0.35">
      <c r="A433" s="3" t="s">
        <v>12</v>
      </c>
      <c r="B433" s="3" t="s">
        <v>13</v>
      </c>
      <c r="C433" s="4" t="s">
        <v>14</v>
      </c>
      <c r="D433" s="3" t="s">
        <v>15</v>
      </c>
      <c r="E433" s="3" t="s">
        <v>233</v>
      </c>
      <c r="F433" s="8" t="s">
        <v>262</v>
      </c>
      <c r="G433" s="9">
        <v>32.049999999999997</v>
      </c>
      <c r="H433" s="10">
        <v>0.3</v>
      </c>
      <c r="I433" s="7">
        <v>22.434999999999999</v>
      </c>
    </row>
    <row r="434" spans="1:9" ht="31" x14ac:dyDescent="0.35">
      <c r="A434" s="3" t="s">
        <v>12</v>
      </c>
      <c r="B434" s="3" t="s">
        <v>13</v>
      </c>
      <c r="C434" s="4" t="s">
        <v>14</v>
      </c>
      <c r="D434" s="3" t="s">
        <v>15</v>
      </c>
      <c r="E434" s="3" t="s">
        <v>233</v>
      </c>
      <c r="F434" s="8" t="s">
        <v>262</v>
      </c>
      <c r="G434" s="9">
        <v>30.05</v>
      </c>
      <c r="H434" s="10">
        <v>0.3</v>
      </c>
      <c r="I434" s="7">
        <v>21.035</v>
      </c>
    </row>
    <row r="435" spans="1:9" ht="31" x14ac:dyDescent="0.35">
      <c r="A435" s="3" t="s">
        <v>12</v>
      </c>
      <c r="B435" s="3" t="s">
        <v>13</v>
      </c>
      <c r="C435" s="4" t="s">
        <v>14</v>
      </c>
      <c r="D435" s="3" t="s">
        <v>15</v>
      </c>
      <c r="E435" s="3" t="s">
        <v>233</v>
      </c>
      <c r="F435" s="8" t="s">
        <v>262</v>
      </c>
      <c r="G435" s="9">
        <v>28.25</v>
      </c>
      <c r="H435" s="10">
        <v>0.3</v>
      </c>
      <c r="I435" s="7">
        <v>19.774999999999999</v>
      </c>
    </row>
    <row r="436" spans="1:9" ht="31" x14ac:dyDescent="0.35">
      <c r="A436" s="3" t="s">
        <v>12</v>
      </c>
      <c r="B436" s="3" t="s">
        <v>13</v>
      </c>
      <c r="C436" s="4" t="s">
        <v>14</v>
      </c>
      <c r="D436" s="3" t="s">
        <v>15</v>
      </c>
      <c r="E436" s="3" t="s">
        <v>233</v>
      </c>
      <c r="F436" s="8" t="s">
        <v>262</v>
      </c>
      <c r="G436" s="9">
        <v>26.64</v>
      </c>
      <c r="H436" s="10">
        <v>0.3</v>
      </c>
      <c r="I436" s="7">
        <v>18.648</v>
      </c>
    </row>
    <row r="437" spans="1:9" ht="31" x14ac:dyDescent="0.35">
      <c r="A437" s="3" t="s">
        <v>12</v>
      </c>
      <c r="B437" s="3" t="s">
        <v>13</v>
      </c>
      <c r="C437" s="4" t="s">
        <v>14</v>
      </c>
      <c r="D437" s="3" t="s">
        <v>15</v>
      </c>
      <c r="E437" s="3" t="s">
        <v>233</v>
      </c>
      <c r="F437" s="8" t="s">
        <v>262</v>
      </c>
      <c r="G437" s="9">
        <v>25.16</v>
      </c>
      <c r="H437" s="10">
        <v>0.3</v>
      </c>
      <c r="I437" s="7">
        <v>17.612000000000002</v>
      </c>
    </row>
    <row r="438" spans="1:9" ht="31" x14ac:dyDescent="0.35">
      <c r="A438" s="3" t="s">
        <v>12</v>
      </c>
      <c r="B438" s="3" t="s">
        <v>13</v>
      </c>
      <c r="C438" s="4" t="s">
        <v>14</v>
      </c>
      <c r="D438" s="3" t="s">
        <v>15</v>
      </c>
      <c r="E438" s="3" t="s">
        <v>233</v>
      </c>
      <c r="F438" s="8" t="s">
        <v>262</v>
      </c>
      <c r="G438" s="9">
        <v>23.85</v>
      </c>
      <c r="H438" s="10">
        <v>0.3</v>
      </c>
      <c r="I438" s="7">
        <v>16.695</v>
      </c>
    </row>
    <row r="439" spans="1:9" ht="31" x14ac:dyDescent="0.35">
      <c r="A439" s="3" t="s">
        <v>12</v>
      </c>
      <c r="B439" s="3" t="s">
        <v>13</v>
      </c>
      <c r="C439" s="4" t="s">
        <v>14</v>
      </c>
      <c r="D439" s="3" t="s">
        <v>15</v>
      </c>
      <c r="E439" s="3" t="s">
        <v>233</v>
      </c>
      <c r="F439" s="8" t="s">
        <v>262</v>
      </c>
      <c r="G439" s="9">
        <v>22.67</v>
      </c>
      <c r="H439" s="10">
        <v>0.4</v>
      </c>
      <c r="I439" s="7">
        <v>13.602</v>
      </c>
    </row>
    <row r="440" spans="1:9" ht="31" x14ac:dyDescent="0.35">
      <c r="A440" s="3" t="s">
        <v>12</v>
      </c>
      <c r="B440" s="3" t="s">
        <v>13</v>
      </c>
      <c r="C440" s="4" t="s">
        <v>14</v>
      </c>
      <c r="D440" s="3" t="s">
        <v>15</v>
      </c>
      <c r="E440" s="3" t="s">
        <v>233</v>
      </c>
      <c r="F440" s="8" t="s">
        <v>262</v>
      </c>
      <c r="G440" s="9">
        <v>21.62</v>
      </c>
      <c r="H440" s="10">
        <v>0.4</v>
      </c>
      <c r="I440" s="7">
        <v>12.972</v>
      </c>
    </row>
    <row r="441" spans="1:9" ht="31" x14ac:dyDescent="0.35">
      <c r="A441" s="3" t="s">
        <v>12</v>
      </c>
      <c r="B441" s="3" t="s">
        <v>13</v>
      </c>
      <c r="C441" s="4" t="s">
        <v>14</v>
      </c>
      <c r="D441" s="3" t="s">
        <v>15</v>
      </c>
      <c r="E441" s="3" t="s">
        <v>233</v>
      </c>
      <c r="F441" s="8" t="s">
        <v>262</v>
      </c>
      <c r="G441" s="9">
        <v>20.65</v>
      </c>
      <c r="H441" s="10">
        <v>0.4</v>
      </c>
      <c r="I441" s="7">
        <v>12.389999999999999</v>
      </c>
    </row>
    <row r="442" spans="1:9" ht="31" x14ac:dyDescent="0.35">
      <c r="A442" s="3" t="s">
        <v>12</v>
      </c>
      <c r="B442" s="3" t="s">
        <v>13</v>
      </c>
      <c r="C442" s="4" t="s">
        <v>14</v>
      </c>
      <c r="D442" s="3" t="s">
        <v>15</v>
      </c>
      <c r="E442" s="3" t="s">
        <v>233</v>
      </c>
      <c r="F442" s="8" t="s">
        <v>262</v>
      </c>
      <c r="G442" s="9">
        <v>19.8</v>
      </c>
      <c r="H442" s="10">
        <v>0.4</v>
      </c>
      <c r="I442" s="7">
        <v>11.879999999999999</v>
      </c>
    </row>
    <row r="443" spans="1:9" ht="31" x14ac:dyDescent="0.35">
      <c r="A443" s="3" t="s">
        <v>12</v>
      </c>
      <c r="B443" s="3" t="s">
        <v>13</v>
      </c>
      <c r="C443" s="4" t="s">
        <v>14</v>
      </c>
      <c r="D443" s="3" t="s">
        <v>15</v>
      </c>
      <c r="E443" s="3" t="s">
        <v>233</v>
      </c>
      <c r="F443" s="8" t="s">
        <v>262</v>
      </c>
      <c r="G443" s="9">
        <v>19.02</v>
      </c>
      <c r="H443" s="10">
        <v>0.4</v>
      </c>
      <c r="I443" s="7">
        <v>11.411999999999999</v>
      </c>
    </row>
    <row r="444" spans="1:9" ht="31" x14ac:dyDescent="0.35">
      <c r="A444" s="3" t="s">
        <v>12</v>
      </c>
      <c r="B444" s="3" t="s">
        <v>13</v>
      </c>
      <c r="C444" s="4" t="s">
        <v>14</v>
      </c>
      <c r="D444" s="3" t="s">
        <v>15</v>
      </c>
      <c r="E444" s="3" t="s">
        <v>233</v>
      </c>
      <c r="F444" s="8" t="s">
        <v>262</v>
      </c>
      <c r="G444" s="9">
        <v>18.329999999999998</v>
      </c>
      <c r="H444" s="10">
        <v>0.4</v>
      </c>
      <c r="I444" s="7">
        <v>10.997999999999998</v>
      </c>
    </row>
    <row r="445" spans="1:9" ht="31" x14ac:dyDescent="0.35">
      <c r="A445" s="3" t="s">
        <v>12</v>
      </c>
      <c r="B445" s="3" t="s">
        <v>13</v>
      </c>
      <c r="C445" s="4" t="s">
        <v>14</v>
      </c>
      <c r="D445" s="3" t="s">
        <v>15</v>
      </c>
      <c r="E445" s="3" t="s">
        <v>233</v>
      </c>
      <c r="F445" s="8" t="s">
        <v>262</v>
      </c>
      <c r="G445" s="9">
        <v>17.690000000000001</v>
      </c>
      <c r="H445" s="10">
        <v>0.4</v>
      </c>
      <c r="I445" s="7">
        <v>10.614000000000001</v>
      </c>
    </row>
    <row r="446" spans="1:9" ht="31" x14ac:dyDescent="0.35">
      <c r="A446" s="3" t="s">
        <v>12</v>
      </c>
      <c r="B446" s="3" t="s">
        <v>13</v>
      </c>
      <c r="C446" s="4" t="s">
        <v>14</v>
      </c>
      <c r="D446" s="3" t="s">
        <v>15</v>
      </c>
      <c r="E446" s="3" t="s">
        <v>233</v>
      </c>
      <c r="F446" s="8" t="s">
        <v>262</v>
      </c>
      <c r="G446" s="9">
        <v>17.13</v>
      </c>
      <c r="H446" s="10">
        <v>0.4</v>
      </c>
      <c r="I446" s="7">
        <v>10.277999999999999</v>
      </c>
    </row>
    <row r="447" spans="1:9" ht="31" x14ac:dyDescent="0.35">
      <c r="A447" s="3" t="s">
        <v>12</v>
      </c>
      <c r="B447" s="3" t="s">
        <v>13</v>
      </c>
      <c r="C447" s="4" t="s">
        <v>14</v>
      </c>
      <c r="D447" s="3" t="s">
        <v>15</v>
      </c>
      <c r="E447" s="3" t="s">
        <v>233</v>
      </c>
      <c r="F447" s="8" t="s">
        <v>262</v>
      </c>
      <c r="G447" s="9">
        <v>16.62</v>
      </c>
      <c r="H447" s="10">
        <v>0.4</v>
      </c>
      <c r="I447" s="7">
        <v>9.9720000000000013</v>
      </c>
    </row>
    <row r="448" spans="1:9" ht="31" x14ac:dyDescent="0.35">
      <c r="A448" s="3" t="s">
        <v>12</v>
      </c>
      <c r="B448" s="3" t="s">
        <v>13</v>
      </c>
      <c r="C448" s="4" t="s">
        <v>14</v>
      </c>
      <c r="D448" s="3" t="s">
        <v>15</v>
      </c>
      <c r="E448" s="3" t="s">
        <v>233</v>
      </c>
      <c r="F448" s="8" t="s">
        <v>262</v>
      </c>
      <c r="G448" s="9">
        <v>42.35</v>
      </c>
      <c r="H448" s="10">
        <v>0.3</v>
      </c>
      <c r="I448" s="7">
        <v>29.645000000000003</v>
      </c>
    </row>
    <row r="449" spans="1:9" ht="31" x14ac:dyDescent="0.35">
      <c r="A449" s="3" t="s">
        <v>12</v>
      </c>
      <c r="B449" s="3" t="s">
        <v>13</v>
      </c>
      <c r="C449" s="4" t="s">
        <v>14</v>
      </c>
      <c r="D449" s="3" t="s">
        <v>15</v>
      </c>
      <c r="E449" s="3" t="s">
        <v>233</v>
      </c>
      <c r="F449" s="8" t="s">
        <v>262</v>
      </c>
      <c r="G449" s="9">
        <v>39.869999999999997</v>
      </c>
      <c r="H449" s="10">
        <v>0.3</v>
      </c>
      <c r="I449" s="7">
        <v>27.908999999999999</v>
      </c>
    </row>
    <row r="450" spans="1:9" ht="31" x14ac:dyDescent="0.35">
      <c r="A450" s="3" t="s">
        <v>12</v>
      </c>
      <c r="B450" s="3" t="s">
        <v>13</v>
      </c>
      <c r="C450" s="4" t="s">
        <v>14</v>
      </c>
      <c r="D450" s="3" t="s">
        <v>15</v>
      </c>
      <c r="E450" s="3" t="s">
        <v>233</v>
      </c>
      <c r="F450" s="8" t="s">
        <v>262</v>
      </c>
      <c r="G450" s="9">
        <v>37.65</v>
      </c>
      <c r="H450" s="10">
        <v>0.3</v>
      </c>
      <c r="I450" s="7">
        <v>26.354999999999997</v>
      </c>
    </row>
    <row r="451" spans="1:9" ht="31" x14ac:dyDescent="0.35">
      <c r="A451" s="3" t="s">
        <v>12</v>
      </c>
      <c r="B451" s="3" t="s">
        <v>13</v>
      </c>
      <c r="C451" s="4" t="s">
        <v>14</v>
      </c>
      <c r="D451" s="3" t="s">
        <v>15</v>
      </c>
      <c r="E451" s="3" t="s">
        <v>233</v>
      </c>
      <c r="F451" s="8" t="s">
        <v>262</v>
      </c>
      <c r="G451" s="9">
        <v>35.65</v>
      </c>
      <c r="H451" s="10">
        <v>0.3</v>
      </c>
      <c r="I451" s="7">
        <v>24.954999999999998</v>
      </c>
    </row>
    <row r="452" spans="1:9" ht="31" x14ac:dyDescent="0.35">
      <c r="A452" s="3" t="s">
        <v>12</v>
      </c>
      <c r="B452" s="3" t="s">
        <v>13</v>
      </c>
      <c r="C452" s="4" t="s">
        <v>14</v>
      </c>
      <c r="D452" s="3" t="s">
        <v>15</v>
      </c>
      <c r="E452" s="3" t="s">
        <v>233</v>
      </c>
      <c r="F452" s="8" t="s">
        <v>262</v>
      </c>
      <c r="G452" s="9">
        <v>33.85</v>
      </c>
      <c r="H452" s="10">
        <v>0.3</v>
      </c>
      <c r="I452" s="7">
        <v>23.695</v>
      </c>
    </row>
    <row r="453" spans="1:9" ht="31" x14ac:dyDescent="0.35">
      <c r="A453" s="3" t="s">
        <v>12</v>
      </c>
      <c r="B453" s="3" t="s">
        <v>13</v>
      </c>
      <c r="C453" s="4" t="s">
        <v>14</v>
      </c>
      <c r="D453" s="3" t="s">
        <v>15</v>
      </c>
      <c r="E453" s="3" t="s">
        <v>233</v>
      </c>
      <c r="F453" s="8" t="s">
        <v>262</v>
      </c>
      <c r="G453" s="9">
        <v>32.24</v>
      </c>
      <c r="H453" s="10">
        <v>0.3</v>
      </c>
      <c r="I453" s="7">
        <v>22.568000000000001</v>
      </c>
    </row>
    <row r="454" spans="1:9" ht="31" x14ac:dyDescent="0.35">
      <c r="A454" s="3" t="s">
        <v>12</v>
      </c>
      <c r="B454" s="3" t="s">
        <v>13</v>
      </c>
      <c r="C454" s="4" t="s">
        <v>14</v>
      </c>
      <c r="D454" s="3" t="s">
        <v>15</v>
      </c>
      <c r="E454" s="3" t="s">
        <v>233</v>
      </c>
      <c r="F454" s="8" t="s">
        <v>262</v>
      </c>
      <c r="G454" s="9">
        <v>30.76</v>
      </c>
      <c r="H454" s="10">
        <v>0.3</v>
      </c>
      <c r="I454" s="7">
        <v>21.532000000000004</v>
      </c>
    </row>
    <row r="455" spans="1:9" ht="31" x14ac:dyDescent="0.35">
      <c r="A455" s="3" t="s">
        <v>12</v>
      </c>
      <c r="B455" s="3" t="s">
        <v>13</v>
      </c>
      <c r="C455" s="4" t="s">
        <v>14</v>
      </c>
      <c r="D455" s="3" t="s">
        <v>15</v>
      </c>
      <c r="E455" s="3" t="s">
        <v>233</v>
      </c>
      <c r="F455" s="8" t="s">
        <v>262</v>
      </c>
      <c r="G455" s="9">
        <v>29.45</v>
      </c>
      <c r="H455" s="10">
        <v>0.3</v>
      </c>
      <c r="I455" s="7">
        <v>20.615000000000002</v>
      </c>
    </row>
    <row r="456" spans="1:9" ht="31" x14ac:dyDescent="0.35">
      <c r="A456" s="3" t="s">
        <v>12</v>
      </c>
      <c r="B456" s="3" t="s">
        <v>13</v>
      </c>
      <c r="C456" s="4" t="s">
        <v>14</v>
      </c>
      <c r="D456" s="3" t="s">
        <v>15</v>
      </c>
      <c r="E456" s="3" t="s">
        <v>233</v>
      </c>
      <c r="F456" s="8" t="s">
        <v>262</v>
      </c>
      <c r="G456" s="9">
        <v>28.27</v>
      </c>
      <c r="H456" s="10">
        <v>0.4</v>
      </c>
      <c r="I456" s="7">
        <v>16.962</v>
      </c>
    </row>
    <row r="457" spans="1:9" ht="31" x14ac:dyDescent="0.35">
      <c r="A457" s="3" t="s">
        <v>12</v>
      </c>
      <c r="B457" s="3" t="s">
        <v>13</v>
      </c>
      <c r="C457" s="4" t="s">
        <v>14</v>
      </c>
      <c r="D457" s="3" t="s">
        <v>15</v>
      </c>
      <c r="E457" s="3" t="s">
        <v>233</v>
      </c>
      <c r="F457" s="8" t="s">
        <v>262</v>
      </c>
      <c r="G457" s="9">
        <v>27.22</v>
      </c>
      <c r="H457" s="10">
        <v>0.4</v>
      </c>
      <c r="I457" s="7">
        <v>16.332000000000001</v>
      </c>
    </row>
    <row r="458" spans="1:9" ht="31" x14ac:dyDescent="0.35">
      <c r="A458" s="3" t="s">
        <v>12</v>
      </c>
      <c r="B458" s="3" t="s">
        <v>13</v>
      </c>
      <c r="C458" s="4" t="s">
        <v>14</v>
      </c>
      <c r="D458" s="3" t="s">
        <v>15</v>
      </c>
      <c r="E458" s="3" t="s">
        <v>233</v>
      </c>
      <c r="F458" s="8" t="s">
        <v>262</v>
      </c>
      <c r="G458" s="9">
        <v>26.25</v>
      </c>
      <c r="H458" s="10">
        <v>0.4</v>
      </c>
      <c r="I458" s="7">
        <v>15.75</v>
      </c>
    </row>
    <row r="459" spans="1:9" ht="31" x14ac:dyDescent="0.35">
      <c r="A459" s="3" t="s">
        <v>12</v>
      </c>
      <c r="B459" s="3" t="s">
        <v>13</v>
      </c>
      <c r="C459" s="4" t="s">
        <v>14</v>
      </c>
      <c r="D459" s="3" t="s">
        <v>15</v>
      </c>
      <c r="E459" s="3" t="s">
        <v>233</v>
      </c>
      <c r="F459" s="8" t="s">
        <v>262</v>
      </c>
      <c r="G459" s="9">
        <v>25.4</v>
      </c>
      <c r="H459" s="10">
        <v>0.4</v>
      </c>
      <c r="I459" s="7">
        <v>15.239999999999998</v>
      </c>
    </row>
    <row r="460" spans="1:9" ht="31" x14ac:dyDescent="0.35">
      <c r="A460" s="3" t="s">
        <v>12</v>
      </c>
      <c r="B460" s="3" t="s">
        <v>13</v>
      </c>
      <c r="C460" s="4" t="s">
        <v>14</v>
      </c>
      <c r="D460" s="3" t="s">
        <v>15</v>
      </c>
      <c r="E460" s="3" t="s">
        <v>233</v>
      </c>
      <c r="F460" s="8" t="s">
        <v>262</v>
      </c>
      <c r="G460" s="9">
        <v>24.62</v>
      </c>
      <c r="H460" s="10">
        <v>0.4</v>
      </c>
      <c r="I460" s="7">
        <v>14.772</v>
      </c>
    </row>
    <row r="461" spans="1:9" ht="31" x14ac:dyDescent="0.35">
      <c r="A461" s="3" t="s">
        <v>12</v>
      </c>
      <c r="B461" s="3" t="s">
        <v>13</v>
      </c>
      <c r="C461" s="4" t="s">
        <v>14</v>
      </c>
      <c r="D461" s="3" t="s">
        <v>15</v>
      </c>
      <c r="E461" s="3" t="s">
        <v>233</v>
      </c>
      <c r="F461" s="8" t="s">
        <v>262</v>
      </c>
      <c r="G461" s="9">
        <v>23.93</v>
      </c>
      <c r="H461" s="10">
        <v>0.4</v>
      </c>
      <c r="I461" s="7">
        <v>14.357999999999999</v>
      </c>
    </row>
    <row r="462" spans="1:9" ht="31" x14ac:dyDescent="0.35">
      <c r="A462" s="3" t="s">
        <v>12</v>
      </c>
      <c r="B462" s="3" t="s">
        <v>13</v>
      </c>
      <c r="C462" s="4" t="s">
        <v>14</v>
      </c>
      <c r="D462" s="3" t="s">
        <v>15</v>
      </c>
      <c r="E462" s="3" t="s">
        <v>233</v>
      </c>
      <c r="F462" s="8" t="s">
        <v>262</v>
      </c>
      <c r="G462" s="9">
        <v>23.29</v>
      </c>
      <c r="H462" s="10">
        <v>0.4</v>
      </c>
      <c r="I462" s="7">
        <v>13.973999999999998</v>
      </c>
    </row>
    <row r="463" spans="1:9" ht="31" x14ac:dyDescent="0.35">
      <c r="A463" s="3" t="s">
        <v>12</v>
      </c>
      <c r="B463" s="3" t="s">
        <v>13</v>
      </c>
      <c r="C463" s="4" t="s">
        <v>14</v>
      </c>
      <c r="D463" s="3" t="s">
        <v>15</v>
      </c>
      <c r="E463" s="3" t="s">
        <v>233</v>
      </c>
      <c r="F463" s="8" t="s">
        <v>262</v>
      </c>
      <c r="G463" s="9">
        <v>22.73</v>
      </c>
      <c r="H463" s="10">
        <v>0.4</v>
      </c>
      <c r="I463" s="7">
        <v>13.638</v>
      </c>
    </row>
    <row r="464" spans="1:9" ht="31" x14ac:dyDescent="0.35">
      <c r="A464" s="3" t="s">
        <v>12</v>
      </c>
      <c r="B464" s="3" t="s">
        <v>13</v>
      </c>
      <c r="C464" s="4" t="s">
        <v>14</v>
      </c>
      <c r="D464" s="3" t="s">
        <v>15</v>
      </c>
      <c r="E464" s="3" t="s">
        <v>233</v>
      </c>
      <c r="F464" s="8" t="s">
        <v>262</v>
      </c>
      <c r="G464" s="9">
        <v>22.22</v>
      </c>
      <c r="H464" s="10">
        <v>0.4</v>
      </c>
      <c r="I464" s="7">
        <v>13.331999999999999</v>
      </c>
    </row>
    <row r="465" spans="1:9" ht="31" x14ac:dyDescent="0.35">
      <c r="A465" s="3" t="s">
        <v>12</v>
      </c>
      <c r="B465" s="3" t="s">
        <v>13</v>
      </c>
      <c r="C465" s="4" t="s">
        <v>14</v>
      </c>
      <c r="D465" s="3" t="s">
        <v>15</v>
      </c>
      <c r="E465" s="3" t="s">
        <v>233</v>
      </c>
      <c r="F465" s="8" t="s">
        <v>262</v>
      </c>
      <c r="G465" s="9">
        <v>54.47</v>
      </c>
      <c r="H465" s="10">
        <v>0.3</v>
      </c>
      <c r="I465" s="7">
        <v>38.129000000000005</v>
      </c>
    </row>
    <row r="466" spans="1:9" ht="31" x14ac:dyDescent="0.35">
      <c r="A466" s="3" t="s">
        <v>12</v>
      </c>
      <c r="B466" s="3" t="s">
        <v>13</v>
      </c>
      <c r="C466" s="4" t="s">
        <v>14</v>
      </c>
      <c r="D466" s="3" t="s">
        <v>15</v>
      </c>
      <c r="E466" s="3" t="s">
        <v>233</v>
      </c>
      <c r="F466" s="8" t="s">
        <v>262</v>
      </c>
      <c r="G466" s="9">
        <v>52</v>
      </c>
      <c r="H466" s="10">
        <v>0.3</v>
      </c>
      <c r="I466" s="7">
        <v>36.4</v>
      </c>
    </row>
    <row r="467" spans="1:9" ht="31" x14ac:dyDescent="0.35">
      <c r="A467" s="3" t="s">
        <v>12</v>
      </c>
      <c r="B467" s="3" t="s">
        <v>13</v>
      </c>
      <c r="C467" s="4" t="s">
        <v>14</v>
      </c>
      <c r="D467" s="3" t="s">
        <v>15</v>
      </c>
      <c r="E467" s="3" t="s">
        <v>233</v>
      </c>
      <c r="F467" s="8" t="s">
        <v>262</v>
      </c>
      <c r="G467" s="9">
        <v>49.78</v>
      </c>
      <c r="H467" s="10">
        <v>0.3</v>
      </c>
      <c r="I467" s="7">
        <v>34.846000000000004</v>
      </c>
    </row>
    <row r="468" spans="1:9" ht="31" x14ac:dyDescent="0.35">
      <c r="A468" s="3" t="s">
        <v>12</v>
      </c>
      <c r="B468" s="3" t="s">
        <v>13</v>
      </c>
      <c r="C468" s="4" t="s">
        <v>14</v>
      </c>
      <c r="D468" s="3" t="s">
        <v>15</v>
      </c>
      <c r="E468" s="3" t="s">
        <v>233</v>
      </c>
      <c r="F468" s="8" t="s">
        <v>262</v>
      </c>
      <c r="G468" s="9">
        <v>47.78</v>
      </c>
      <c r="H468" s="10">
        <v>0.3</v>
      </c>
      <c r="I468" s="7">
        <v>33.445999999999998</v>
      </c>
    </row>
    <row r="469" spans="1:9" ht="31" x14ac:dyDescent="0.35">
      <c r="A469" s="3" t="s">
        <v>12</v>
      </c>
      <c r="B469" s="3" t="s">
        <v>13</v>
      </c>
      <c r="C469" s="4" t="s">
        <v>14</v>
      </c>
      <c r="D469" s="3" t="s">
        <v>15</v>
      </c>
      <c r="E469" s="3" t="s">
        <v>233</v>
      </c>
      <c r="F469" s="8" t="s">
        <v>262</v>
      </c>
      <c r="G469" s="9">
        <v>45.98</v>
      </c>
      <c r="H469" s="10">
        <v>0.3</v>
      </c>
      <c r="I469" s="7">
        <v>32.186</v>
      </c>
    </row>
    <row r="470" spans="1:9" ht="31" x14ac:dyDescent="0.35">
      <c r="A470" s="3" t="s">
        <v>12</v>
      </c>
      <c r="B470" s="3" t="s">
        <v>13</v>
      </c>
      <c r="C470" s="4" t="s">
        <v>14</v>
      </c>
      <c r="D470" s="3" t="s">
        <v>15</v>
      </c>
      <c r="E470" s="3" t="s">
        <v>233</v>
      </c>
      <c r="F470" s="8" t="s">
        <v>262</v>
      </c>
      <c r="G470" s="9">
        <v>44.36</v>
      </c>
      <c r="H470" s="10">
        <v>0.3</v>
      </c>
      <c r="I470" s="7">
        <v>31.052</v>
      </c>
    </row>
    <row r="471" spans="1:9" ht="31" x14ac:dyDescent="0.35">
      <c r="A471" s="3" t="s">
        <v>12</v>
      </c>
      <c r="B471" s="3" t="s">
        <v>13</v>
      </c>
      <c r="C471" s="4" t="s">
        <v>14</v>
      </c>
      <c r="D471" s="3" t="s">
        <v>15</v>
      </c>
      <c r="E471" s="3" t="s">
        <v>233</v>
      </c>
      <c r="F471" s="8" t="s">
        <v>262</v>
      </c>
      <c r="G471" s="9">
        <v>42.89</v>
      </c>
      <c r="H471" s="10">
        <v>0.3</v>
      </c>
      <c r="I471" s="7">
        <v>30.023000000000003</v>
      </c>
    </row>
    <row r="472" spans="1:9" ht="31" x14ac:dyDescent="0.35">
      <c r="A472" s="3" t="s">
        <v>12</v>
      </c>
      <c r="B472" s="3" t="s">
        <v>13</v>
      </c>
      <c r="C472" s="4" t="s">
        <v>14</v>
      </c>
      <c r="D472" s="3" t="s">
        <v>15</v>
      </c>
      <c r="E472" s="3" t="s">
        <v>233</v>
      </c>
      <c r="F472" s="8" t="s">
        <v>262</v>
      </c>
      <c r="G472" s="9">
        <v>41.58</v>
      </c>
      <c r="H472" s="10">
        <v>0.3</v>
      </c>
      <c r="I472" s="7">
        <v>29.106000000000002</v>
      </c>
    </row>
    <row r="473" spans="1:9" ht="31" x14ac:dyDescent="0.35">
      <c r="A473" s="3" t="s">
        <v>12</v>
      </c>
      <c r="B473" s="3" t="s">
        <v>13</v>
      </c>
      <c r="C473" s="4" t="s">
        <v>14</v>
      </c>
      <c r="D473" s="3" t="s">
        <v>15</v>
      </c>
      <c r="E473" s="3" t="s">
        <v>233</v>
      </c>
      <c r="F473" s="8" t="s">
        <v>262</v>
      </c>
      <c r="G473" s="9">
        <v>40.4</v>
      </c>
      <c r="H473" s="10">
        <v>0.4</v>
      </c>
      <c r="I473" s="7">
        <v>24.24</v>
      </c>
    </row>
    <row r="474" spans="1:9" ht="31" x14ac:dyDescent="0.35">
      <c r="A474" s="3" t="s">
        <v>12</v>
      </c>
      <c r="B474" s="3" t="s">
        <v>13</v>
      </c>
      <c r="C474" s="4" t="s">
        <v>14</v>
      </c>
      <c r="D474" s="3" t="s">
        <v>15</v>
      </c>
      <c r="E474" s="3" t="s">
        <v>233</v>
      </c>
      <c r="F474" s="8" t="s">
        <v>262</v>
      </c>
      <c r="G474" s="9">
        <v>39.35</v>
      </c>
      <c r="H474" s="10">
        <v>0.4</v>
      </c>
      <c r="I474" s="7">
        <v>23.61</v>
      </c>
    </row>
    <row r="475" spans="1:9" ht="31" x14ac:dyDescent="0.35">
      <c r="A475" s="3" t="s">
        <v>12</v>
      </c>
      <c r="B475" s="3" t="s">
        <v>13</v>
      </c>
      <c r="C475" s="4" t="s">
        <v>14</v>
      </c>
      <c r="D475" s="3" t="s">
        <v>15</v>
      </c>
      <c r="E475" s="3" t="s">
        <v>233</v>
      </c>
      <c r="F475" s="8" t="s">
        <v>262</v>
      </c>
      <c r="G475" s="9">
        <v>38.380000000000003</v>
      </c>
      <c r="H475" s="10">
        <v>0.4</v>
      </c>
      <c r="I475" s="7">
        <v>23.027999999999999</v>
      </c>
    </row>
    <row r="476" spans="1:9" ht="31" x14ac:dyDescent="0.35">
      <c r="A476" s="3" t="s">
        <v>12</v>
      </c>
      <c r="B476" s="3" t="s">
        <v>13</v>
      </c>
      <c r="C476" s="4" t="s">
        <v>14</v>
      </c>
      <c r="D476" s="3" t="s">
        <v>15</v>
      </c>
      <c r="E476" s="3" t="s">
        <v>233</v>
      </c>
      <c r="F476" s="8" t="s">
        <v>262</v>
      </c>
      <c r="G476" s="9">
        <v>37.53</v>
      </c>
      <c r="H476" s="10">
        <v>0.4</v>
      </c>
      <c r="I476" s="7">
        <v>22.518000000000001</v>
      </c>
    </row>
    <row r="477" spans="1:9" ht="31" x14ac:dyDescent="0.35">
      <c r="A477" s="3" t="s">
        <v>12</v>
      </c>
      <c r="B477" s="3" t="s">
        <v>13</v>
      </c>
      <c r="C477" s="4" t="s">
        <v>14</v>
      </c>
      <c r="D477" s="3" t="s">
        <v>15</v>
      </c>
      <c r="E477" s="3" t="s">
        <v>233</v>
      </c>
      <c r="F477" s="8" t="s">
        <v>262</v>
      </c>
      <c r="G477" s="9">
        <v>36.75</v>
      </c>
      <c r="H477" s="10">
        <v>0.4</v>
      </c>
      <c r="I477" s="7">
        <v>22.049999999999997</v>
      </c>
    </row>
    <row r="478" spans="1:9" ht="31" x14ac:dyDescent="0.35">
      <c r="A478" s="3" t="s">
        <v>12</v>
      </c>
      <c r="B478" s="3" t="s">
        <v>13</v>
      </c>
      <c r="C478" s="4" t="s">
        <v>14</v>
      </c>
      <c r="D478" s="3" t="s">
        <v>15</v>
      </c>
      <c r="E478" s="3" t="s">
        <v>233</v>
      </c>
      <c r="F478" s="8" t="s">
        <v>262</v>
      </c>
      <c r="G478" s="9">
        <v>36.049999999999997</v>
      </c>
      <c r="H478" s="10">
        <v>0.4</v>
      </c>
      <c r="I478" s="7">
        <v>21.629999999999995</v>
      </c>
    </row>
    <row r="479" spans="1:9" ht="31" x14ac:dyDescent="0.35">
      <c r="A479" s="3" t="s">
        <v>12</v>
      </c>
      <c r="B479" s="3" t="s">
        <v>13</v>
      </c>
      <c r="C479" s="4" t="s">
        <v>14</v>
      </c>
      <c r="D479" s="3" t="s">
        <v>15</v>
      </c>
      <c r="E479" s="3" t="s">
        <v>233</v>
      </c>
      <c r="F479" s="8" t="s">
        <v>262</v>
      </c>
      <c r="G479" s="9">
        <v>35.42</v>
      </c>
      <c r="H479" s="10">
        <v>0.4</v>
      </c>
      <c r="I479" s="7">
        <v>21.252000000000002</v>
      </c>
    </row>
    <row r="480" spans="1:9" ht="31" x14ac:dyDescent="0.35">
      <c r="A480" s="3" t="s">
        <v>12</v>
      </c>
      <c r="B480" s="3" t="s">
        <v>13</v>
      </c>
      <c r="C480" s="4" t="s">
        <v>14</v>
      </c>
      <c r="D480" s="3" t="s">
        <v>15</v>
      </c>
      <c r="E480" s="3" t="s">
        <v>233</v>
      </c>
      <c r="F480" s="8" t="s">
        <v>262</v>
      </c>
      <c r="G480" s="9">
        <v>34.85</v>
      </c>
      <c r="H480" s="10">
        <v>0.4</v>
      </c>
      <c r="I480" s="7">
        <v>20.91</v>
      </c>
    </row>
    <row r="481" spans="1:9" ht="31" x14ac:dyDescent="0.35">
      <c r="A481" s="3" t="s">
        <v>12</v>
      </c>
      <c r="B481" s="3" t="s">
        <v>13</v>
      </c>
      <c r="C481" s="4" t="s">
        <v>14</v>
      </c>
      <c r="D481" s="3" t="s">
        <v>15</v>
      </c>
      <c r="E481" s="3" t="s">
        <v>233</v>
      </c>
      <c r="F481" s="8" t="s">
        <v>262</v>
      </c>
      <c r="G481" s="9">
        <v>34.35</v>
      </c>
      <c r="H481" s="10">
        <v>0.4</v>
      </c>
      <c r="I481" s="7">
        <v>20.61</v>
      </c>
    </row>
    <row r="482" spans="1:9" ht="31" x14ac:dyDescent="0.35">
      <c r="A482" s="3" t="s">
        <v>12</v>
      </c>
      <c r="B482" s="3" t="s">
        <v>13</v>
      </c>
      <c r="C482" s="4" t="s">
        <v>14</v>
      </c>
      <c r="D482" s="3" t="s">
        <v>15</v>
      </c>
      <c r="E482" s="3" t="s">
        <v>233</v>
      </c>
      <c r="F482" s="8" t="s">
        <v>262</v>
      </c>
      <c r="G482" s="9">
        <v>66.67</v>
      </c>
      <c r="H482" s="10">
        <v>0.3</v>
      </c>
      <c r="I482" s="7">
        <v>46.668999999999997</v>
      </c>
    </row>
    <row r="483" spans="1:9" ht="31" x14ac:dyDescent="0.35">
      <c r="A483" s="3" t="s">
        <v>12</v>
      </c>
      <c r="B483" s="3" t="s">
        <v>13</v>
      </c>
      <c r="C483" s="4" t="s">
        <v>14</v>
      </c>
      <c r="D483" s="3" t="s">
        <v>15</v>
      </c>
      <c r="E483" s="3" t="s">
        <v>233</v>
      </c>
      <c r="F483" s="8" t="s">
        <v>262</v>
      </c>
      <c r="G483" s="9">
        <v>64.2</v>
      </c>
      <c r="H483" s="10">
        <v>0.3</v>
      </c>
      <c r="I483" s="7">
        <v>44.94</v>
      </c>
    </row>
    <row r="484" spans="1:9" ht="31" x14ac:dyDescent="0.35">
      <c r="A484" s="3" t="s">
        <v>12</v>
      </c>
      <c r="B484" s="3" t="s">
        <v>13</v>
      </c>
      <c r="C484" s="4" t="s">
        <v>14</v>
      </c>
      <c r="D484" s="3" t="s">
        <v>15</v>
      </c>
      <c r="E484" s="3" t="s">
        <v>233</v>
      </c>
      <c r="F484" s="8" t="s">
        <v>262</v>
      </c>
      <c r="G484" s="9">
        <v>61.98</v>
      </c>
      <c r="H484" s="10">
        <v>0.3</v>
      </c>
      <c r="I484" s="7">
        <v>43.385999999999996</v>
      </c>
    </row>
    <row r="485" spans="1:9" ht="31" x14ac:dyDescent="0.35">
      <c r="A485" s="3" t="s">
        <v>12</v>
      </c>
      <c r="B485" s="3" t="s">
        <v>13</v>
      </c>
      <c r="C485" s="4" t="s">
        <v>14</v>
      </c>
      <c r="D485" s="3" t="s">
        <v>15</v>
      </c>
      <c r="E485" s="3" t="s">
        <v>233</v>
      </c>
      <c r="F485" s="8" t="s">
        <v>262</v>
      </c>
      <c r="G485" s="9">
        <v>59.98</v>
      </c>
      <c r="H485" s="10">
        <v>0.3</v>
      </c>
      <c r="I485" s="7">
        <v>41.985999999999997</v>
      </c>
    </row>
    <row r="486" spans="1:9" ht="31" x14ac:dyDescent="0.35">
      <c r="A486" s="3" t="s">
        <v>12</v>
      </c>
      <c r="B486" s="3" t="s">
        <v>13</v>
      </c>
      <c r="C486" s="4" t="s">
        <v>14</v>
      </c>
      <c r="D486" s="3" t="s">
        <v>15</v>
      </c>
      <c r="E486" s="3" t="s">
        <v>233</v>
      </c>
      <c r="F486" s="8" t="s">
        <v>262</v>
      </c>
      <c r="G486" s="9">
        <v>58.18</v>
      </c>
      <c r="H486" s="10">
        <v>0.3</v>
      </c>
      <c r="I486" s="7">
        <v>40.725999999999999</v>
      </c>
    </row>
    <row r="487" spans="1:9" ht="31" x14ac:dyDescent="0.35">
      <c r="A487" s="3" t="s">
        <v>12</v>
      </c>
      <c r="B487" s="3" t="s">
        <v>13</v>
      </c>
      <c r="C487" s="4" t="s">
        <v>14</v>
      </c>
      <c r="D487" s="3" t="s">
        <v>15</v>
      </c>
      <c r="E487" s="3" t="s">
        <v>233</v>
      </c>
      <c r="F487" s="8" t="s">
        <v>262</v>
      </c>
      <c r="G487" s="9">
        <v>56.56</v>
      </c>
      <c r="H487" s="10">
        <v>0.3</v>
      </c>
      <c r="I487" s="7">
        <v>39.591999999999999</v>
      </c>
    </row>
    <row r="488" spans="1:9" ht="31" x14ac:dyDescent="0.35">
      <c r="A488" s="3" t="s">
        <v>12</v>
      </c>
      <c r="B488" s="3" t="s">
        <v>13</v>
      </c>
      <c r="C488" s="4" t="s">
        <v>14</v>
      </c>
      <c r="D488" s="3" t="s">
        <v>15</v>
      </c>
      <c r="E488" s="3" t="s">
        <v>233</v>
      </c>
      <c r="F488" s="8" t="s">
        <v>262</v>
      </c>
      <c r="G488" s="9">
        <v>55.09</v>
      </c>
      <c r="H488" s="10">
        <v>0.3</v>
      </c>
      <c r="I488" s="7">
        <v>38.563000000000002</v>
      </c>
    </row>
    <row r="489" spans="1:9" ht="31" x14ac:dyDescent="0.35">
      <c r="A489" s="3" t="s">
        <v>12</v>
      </c>
      <c r="B489" s="3" t="s">
        <v>13</v>
      </c>
      <c r="C489" s="4" t="s">
        <v>14</v>
      </c>
      <c r="D489" s="3" t="s">
        <v>15</v>
      </c>
      <c r="E489" s="3" t="s">
        <v>233</v>
      </c>
      <c r="F489" s="8" t="s">
        <v>262</v>
      </c>
      <c r="G489" s="9">
        <v>53.78</v>
      </c>
      <c r="H489" s="10">
        <v>0.3</v>
      </c>
      <c r="I489" s="7">
        <v>37.646000000000001</v>
      </c>
    </row>
    <row r="490" spans="1:9" ht="31" x14ac:dyDescent="0.35">
      <c r="A490" s="3" t="s">
        <v>12</v>
      </c>
      <c r="B490" s="3" t="s">
        <v>13</v>
      </c>
      <c r="C490" s="4" t="s">
        <v>14</v>
      </c>
      <c r="D490" s="3" t="s">
        <v>15</v>
      </c>
      <c r="E490" s="3" t="s">
        <v>233</v>
      </c>
      <c r="F490" s="8" t="s">
        <v>262</v>
      </c>
      <c r="G490" s="9">
        <v>52.6</v>
      </c>
      <c r="H490" s="10">
        <v>0.4</v>
      </c>
      <c r="I490" s="7">
        <v>31.56</v>
      </c>
    </row>
    <row r="491" spans="1:9" ht="31" x14ac:dyDescent="0.35">
      <c r="A491" s="3" t="s">
        <v>12</v>
      </c>
      <c r="B491" s="3" t="s">
        <v>13</v>
      </c>
      <c r="C491" s="4" t="s">
        <v>14</v>
      </c>
      <c r="D491" s="3" t="s">
        <v>15</v>
      </c>
      <c r="E491" s="3" t="s">
        <v>233</v>
      </c>
      <c r="F491" s="8" t="s">
        <v>262</v>
      </c>
      <c r="G491" s="9">
        <v>51.55</v>
      </c>
      <c r="H491" s="10">
        <v>0.4</v>
      </c>
      <c r="I491" s="7">
        <v>30.929999999999996</v>
      </c>
    </row>
    <row r="492" spans="1:9" ht="31" x14ac:dyDescent="0.35">
      <c r="A492" s="3" t="s">
        <v>12</v>
      </c>
      <c r="B492" s="3" t="s">
        <v>13</v>
      </c>
      <c r="C492" s="4" t="s">
        <v>14</v>
      </c>
      <c r="D492" s="3" t="s">
        <v>15</v>
      </c>
      <c r="E492" s="3" t="s">
        <v>233</v>
      </c>
      <c r="F492" s="8" t="s">
        <v>262</v>
      </c>
      <c r="G492" s="9">
        <v>50.58</v>
      </c>
      <c r="H492" s="10">
        <v>0.4</v>
      </c>
      <c r="I492" s="7">
        <v>30.347999999999999</v>
      </c>
    </row>
    <row r="493" spans="1:9" ht="31" x14ac:dyDescent="0.35">
      <c r="A493" s="3" t="s">
        <v>12</v>
      </c>
      <c r="B493" s="3" t="s">
        <v>13</v>
      </c>
      <c r="C493" s="4" t="s">
        <v>14</v>
      </c>
      <c r="D493" s="3" t="s">
        <v>15</v>
      </c>
      <c r="E493" s="3" t="s">
        <v>233</v>
      </c>
      <c r="F493" s="8" t="s">
        <v>262</v>
      </c>
      <c r="G493" s="9">
        <v>49.73</v>
      </c>
      <c r="H493" s="10">
        <v>0.4</v>
      </c>
      <c r="I493" s="7">
        <v>29.837999999999997</v>
      </c>
    </row>
    <row r="494" spans="1:9" ht="31" x14ac:dyDescent="0.35">
      <c r="A494" s="3" t="s">
        <v>12</v>
      </c>
      <c r="B494" s="3" t="s">
        <v>13</v>
      </c>
      <c r="C494" s="4" t="s">
        <v>14</v>
      </c>
      <c r="D494" s="3" t="s">
        <v>15</v>
      </c>
      <c r="E494" s="3" t="s">
        <v>233</v>
      </c>
      <c r="F494" s="8" t="s">
        <v>262</v>
      </c>
      <c r="G494" s="9">
        <v>48.95</v>
      </c>
      <c r="H494" s="10">
        <v>0.4</v>
      </c>
      <c r="I494" s="7">
        <v>29.37</v>
      </c>
    </row>
    <row r="495" spans="1:9" ht="31" x14ac:dyDescent="0.35">
      <c r="A495" s="3" t="s">
        <v>12</v>
      </c>
      <c r="B495" s="3" t="s">
        <v>13</v>
      </c>
      <c r="C495" s="4" t="s">
        <v>14</v>
      </c>
      <c r="D495" s="3" t="s">
        <v>15</v>
      </c>
      <c r="E495" s="3" t="s">
        <v>233</v>
      </c>
      <c r="F495" s="8" t="s">
        <v>262</v>
      </c>
      <c r="G495" s="9">
        <v>48.25</v>
      </c>
      <c r="H495" s="10">
        <v>0.4</v>
      </c>
      <c r="I495" s="7">
        <v>28.95</v>
      </c>
    </row>
    <row r="496" spans="1:9" ht="31" x14ac:dyDescent="0.35">
      <c r="A496" s="3" t="s">
        <v>12</v>
      </c>
      <c r="B496" s="3" t="s">
        <v>13</v>
      </c>
      <c r="C496" s="4" t="s">
        <v>14</v>
      </c>
      <c r="D496" s="3" t="s">
        <v>15</v>
      </c>
      <c r="E496" s="3" t="s">
        <v>233</v>
      </c>
      <c r="F496" s="8" t="s">
        <v>262</v>
      </c>
      <c r="G496" s="9">
        <v>47.62</v>
      </c>
      <c r="H496" s="10">
        <v>0.4</v>
      </c>
      <c r="I496" s="7">
        <v>28.571999999999999</v>
      </c>
    </row>
    <row r="497" spans="1:9" ht="31" x14ac:dyDescent="0.35">
      <c r="A497" s="3" t="s">
        <v>12</v>
      </c>
      <c r="B497" s="3" t="s">
        <v>13</v>
      </c>
      <c r="C497" s="4" t="s">
        <v>14</v>
      </c>
      <c r="D497" s="3" t="s">
        <v>15</v>
      </c>
      <c r="E497" s="3" t="s">
        <v>233</v>
      </c>
      <c r="F497" s="8" t="s">
        <v>262</v>
      </c>
      <c r="G497" s="9">
        <v>47.05</v>
      </c>
      <c r="H497" s="10">
        <v>0.4</v>
      </c>
      <c r="I497" s="7">
        <v>28.229999999999997</v>
      </c>
    </row>
    <row r="498" spans="1:9" ht="31" x14ac:dyDescent="0.35">
      <c r="A498" s="3" t="s">
        <v>12</v>
      </c>
      <c r="B498" s="3" t="s">
        <v>13</v>
      </c>
      <c r="C498" s="4" t="s">
        <v>14</v>
      </c>
      <c r="D498" s="3" t="s">
        <v>15</v>
      </c>
      <c r="E498" s="3" t="s">
        <v>233</v>
      </c>
      <c r="F498" s="8" t="s">
        <v>262</v>
      </c>
      <c r="G498" s="9">
        <v>46.55</v>
      </c>
      <c r="H498" s="10">
        <v>0.4</v>
      </c>
      <c r="I498" s="7">
        <v>27.929999999999996</v>
      </c>
    </row>
    <row r="499" spans="1:9" ht="31" x14ac:dyDescent="0.35">
      <c r="A499" s="3" t="s">
        <v>12</v>
      </c>
      <c r="B499" s="3" t="s">
        <v>13</v>
      </c>
      <c r="C499" s="4" t="s">
        <v>14</v>
      </c>
      <c r="D499" s="3" t="s">
        <v>15</v>
      </c>
      <c r="E499" s="3" t="s">
        <v>233</v>
      </c>
      <c r="F499" s="8" t="s">
        <v>263</v>
      </c>
      <c r="G499" s="9">
        <v>276.56</v>
      </c>
      <c r="H499" s="10">
        <v>0.25</v>
      </c>
      <c r="I499" s="7">
        <v>207.42000000000002</v>
      </c>
    </row>
    <row r="500" spans="1:9" ht="31" x14ac:dyDescent="0.35">
      <c r="A500" s="3" t="s">
        <v>12</v>
      </c>
      <c r="B500" s="3" t="s">
        <v>13</v>
      </c>
      <c r="C500" s="4" t="s">
        <v>14</v>
      </c>
      <c r="D500" s="3" t="s">
        <v>15</v>
      </c>
      <c r="E500" s="3" t="s">
        <v>233</v>
      </c>
      <c r="F500" s="8" t="s">
        <v>263</v>
      </c>
      <c r="G500" s="9">
        <v>275.75</v>
      </c>
      <c r="H500" s="10">
        <v>0.25</v>
      </c>
      <c r="I500" s="7">
        <v>206.8125</v>
      </c>
    </row>
    <row r="501" spans="1:9" ht="31" x14ac:dyDescent="0.35">
      <c r="A501" s="3" t="s">
        <v>12</v>
      </c>
      <c r="B501" s="3" t="s">
        <v>13</v>
      </c>
      <c r="C501" s="4" t="s">
        <v>14</v>
      </c>
      <c r="D501" s="3" t="s">
        <v>15</v>
      </c>
      <c r="E501" s="3" t="s">
        <v>233</v>
      </c>
      <c r="F501" s="8" t="s">
        <v>263</v>
      </c>
      <c r="G501" s="9">
        <v>237.69</v>
      </c>
      <c r="H501" s="10">
        <v>0.25</v>
      </c>
      <c r="I501" s="7">
        <v>178.26749999999998</v>
      </c>
    </row>
    <row r="502" spans="1:9" ht="31" x14ac:dyDescent="0.35">
      <c r="A502" s="3" t="s">
        <v>12</v>
      </c>
      <c r="B502" s="3" t="s">
        <v>13</v>
      </c>
      <c r="C502" s="4" t="s">
        <v>14</v>
      </c>
      <c r="D502" s="3" t="s">
        <v>15</v>
      </c>
      <c r="E502" s="3" t="s">
        <v>233</v>
      </c>
      <c r="F502" s="8" t="s">
        <v>263</v>
      </c>
      <c r="G502" s="9">
        <v>208.15</v>
      </c>
      <c r="H502" s="10">
        <v>0.25</v>
      </c>
      <c r="I502" s="7">
        <v>156.11250000000001</v>
      </c>
    </row>
    <row r="503" spans="1:9" ht="31" x14ac:dyDescent="0.35">
      <c r="A503" s="3" t="s">
        <v>12</v>
      </c>
      <c r="B503" s="3" t="s">
        <v>13</v>
      </c>
      <c r="C503" s="4" t="s">
        <v>14</v>
      </c>
      <c r="D503" s="3" t="s">
        <v>15</v>
      </c>
      <c r="E503" s="3" t="s">
        <v>233</v>
      </c>
      <c r="F503" s="8" t="s">
        <v>263</v>
      </c>
      <c r="G503" s="9">
        <v>183.79</v>
      </c>
      <c r="H503" s="10">
        <v>0.25</v>
      </c>
      <c r="I503" s="7">
        <v>137.8425</v>
      </c>
    </row>
    <row r="504" spans="1:9" ht="31" x14ac:dyDescent="0.35">
      <c r="A504" s="3" t="s">
        <v>12</v>
      </c>
      <c r="B504" s="3" t="s">
        <v>13</v>
      </c>
      <c r="C504" s="4" t="s">
        <v>14</v>
      </c>
      <c r="D504" s="3" t="s">
        <v>15</v>
      </c>
      <c r="E504" s="3" t="s">
        <v>233</v>
      </c>
      <c r="F504" s="8" t="s">
        <v>263</v>
      </c>
      <c r="G504" s="9">
        <v>163.38999999999999</v>
      </c>
      <c r="H504" s="10">
        <v>0.25</v>
      </c>
      <c r="I504" s="7">
        <v>122.54249999999999</v>
      </c>
    </row>
    <row r="505" spans="1:9" ht="31" x14ac:dyDescent="0.35">
      <c r="A505" s="3" t="s">
        <v>12</v>
      </c>
      <c r="B505" s="3" t="s">
        <v>13</v>
      </c>
      <c r="C505" s="4" t="s">
        <v>14</v>
      </c>
      <c r="D505" s="3" t="s">
        <v>15</v>
      </c>
      <c r="E505" s="3" t="s">
        <v>233</v>
      </c>
      <c r="F505" s="8" t="s">
        <v>263</v>
      </c>
      <c r="G505" s="9">
        <v>148.5</v>
      </c>
      <c r="H505" s="10">
        <v>0.25</v>
      </c>
      <c r="I505" s="7">
        <v>111.375</v>
      </c>
    </row>
    <row r="506" spans="1:9" ht="31" x14ac:dyDescent="0.35">
      <c r="A506" s="3" t="s">
        <v>12</v>
      </c>
      <c r="B506" s="3" t="s">
        <v>13</v>
      </c>
      <c r="C506" s="4" t="s">
        <v>14</v>
      </c>
      <c r="D506" s="3" t="s">
        <v>15</v>
      </c>
      <c r="E506" s="3" t="s">
        <v>233</v>
      </c>
      <c r="F506" s="8" t="s">
        <v>263</v>
      </c>
      <c r="G506" s="9">
        <v>135.36000000000001</v>
      </c>
      <c r="H506" s="10">
        <v>0.25</v>
      </c>
      <c r="I506" s="7">
        <v>101.52000000000001</v>
      </c>
    </row>
    <row r="507" spans="1:9" ht="31" x14ac:dyDescent="0.35">
      <c r="A507" s="3" t="s">
        <v>12</v>
      </c>
      <c r="B507" s="3" t="s">
        <v>13</v>
      </c>
      <c r="C507" s="4" t="s">
        <v>14</v>
      </c>
      <c r="D507" s="3" t="s">
        <v>15</v>
      </c>
      <c r="E507" s="3" t="s">
        <v>233</v>
      </c>
      <c r="F507" s="8" t="s">
        <v>263</v>
      </c>
      <c r="G507" s="9">
        <v>125.14</v>
      </c>
      <c r="H507" s="10">
        <v>0.25</v>
      </c>
      <c r="I507" s="7">
        <v>93.855000000000004</v>
      </c>
    </row>
    <row r="508" spans="1:9" ht="31" x14ac:dyDescent="0.35">
      <c r="A508" s="3" t="s">
        <v>12</v>
      </c>
      <c r="B508" s="3" t="s">
        <v>13</v>
      </c>
      <c r="C508" s="4" t="s">
        <v>14</v>
      </c>
      <c r="D508" s="3" t="s">
        <v>15</v>
      </c>
      <c r="E508" s="3" t="s">
        <v>233</v>
      </c>
      <c r="F508" s="8" t="s">
        <v>263</v>
      </c>
      <c r="G508" s="9">
        <v>115.91</v>
      </c>
      <c r="H508" s="10">
        <v>0.25</v>
      </c>
      <c r="I508" s="7">
        <v>86.932500000000005</v>
      </c>
    </row>
    <row r="509" spans="1:9" ht="31" x14ac:dyDescent="0.35">
      <c r="A509" s="3" t="s">
        <v>12</v>
      </c>
      <c r="B509" s="3" t="s">
        <v>13</v>
      </c>
      <c r="C509" s="4" t="s">
        <v>14</v>
      </c>
      <c r="D509" s="3" t="s">
        <v>15</v>
      </c>
      <c r="E509" s="3" t="s">
        <v>233</v>
      </c>
      <c r="F509" s="8" t="s">
        <v>263</v>
      </c>
      <c r="G509" s="9">
        <v>104.07</v>
      </c>
      <c r="H509" s="10">
        <v>0.25</v>
      </c>
      <c r="I509" s="7">
        <v>78.052499999999995</v>
      </c>
    </row>
    <row r="510" spans="1:9" ht="31" x14ac:dyDescent="0.35">
      <c r="A510" s="3" t="s">
        <v>12</v>
      </c>
      <c r="B510" s="3" t="s">
        <v>13</v>
      </c>
      <c r="C510" s="4" t="s">
        <v>14</v>
      </c>
      <c r="D510" s="3" t="s">
        <v>15</v>
      </c>
      <c r="E510" s="3" t="s">
        <v>233</v>
      </c>
      <c r="F510" s="8" t="s">
        <v>263</v>
      </c>
      <c r="G510" s="9">
        <v>95.4</v>
      </c>
      <c r="H510" s="10">
        <v>0.25</v>
      </c>
      <c r="I510" s="7">
        <v>71.550000000000011</v>
      </c>
    </row>
    <row r="511" spans="1:9" ht="31" x14ac:dyDescent="0.35">
      <c r="A511" s="3" t="s">
        <v>12</v>
      </c>
      <c r="B511" s="3" t="s">
        <v>13</v>
      </c>
      <c r="C511" s="4" t="s">
        <v>14</v>
      </c>
      <c r="D511" s="3" t="s">
        <v>15</v>
      </c>
      <c r="E511" s="3" t="s">
        <v>233</v>
      </c>
      <c r="F511" s="8" t="s">
        <v>263</v>
      </c>
      <c r="G511" s="9">
        <v>85.53</v>
      </c>
      <c r="H511" s="10">
        <v>0.25</v>
      </c>
      <c r="I511" s="7">
        <v>64.147500000000008</v>
      </c>
    </row>
    <row r="512" spans="1:9" ht="31" x14ac:dyDescent="0.35">
      <c r="A512" s="3" t="s">
        <v>12</v>
      </c>
      <c r="B512" s="3" t="s">
        <v>13</v>
      </c>
      <c r="C512" s="4" t="s">
        <v>14</v>
      </c>
      <c r="D512" s="3" t="s">
        <v>15</v>
      </c>
      <c r="E512" s="3" t="s">
        <v>233</v>
      </c>
      <c r="F512" s="8" t="s">
        <v>263</v>
      </c>
      <c r="G512" s="9">
        <v>280.33</v>
      </c>
      <c r="H512" s="10">
        <v>0.25</v>
      </c>
      <c r="I512" s="7">
        <v>210.2475</v>
      </c>
    </row>
    <row r="513" spans="1:9" ht="31" x14ac:dyDescent="0.35">
      <c r="A513" s="3" t="s">
        <v>12</v>
      </c>
      <c r="B513" s="3" t="s">
        <v>13</v>
      </c>
      <c r="C513" s="4" t="s">
        <v>14</v>
      </c>
      <c r="D513" s="3" t="s">
        <v>15</v>
      </c>
      <c r="E513" s="3" t="s">
        <v>233</v>
      </c>
      <c r="F513" s="8" t="s">
        <v>263</v>
      </c>
      <c r="G513" s="9">
        <v>279.51</v>
      </c>
      <c r="H513" s="10">
        <v>0.25</v>
      </c>
      <c r="I513" s="7">
        <v>209.63249999999999</v>
      </c>
    </row>
    <row r="514" spans="1:9" ht="31" x14ac:dyDescent="0.35">
      <c r="A514" s="3" t="s">
        <v>12</v>
      </c>
      <c r="B514" s="3" t="s">
        <v>13</v>
      </c>
      <c r="C514" s="4" t="s">
        <v>14</v>
      </c>
      <c r="D514" s="3" t="s">
        <v>15</v>
      </c>
      <c r="E514" s="3" t="s">
        <v>233</v>
      </c>
      <c r="F514" s="8" t="s">
        <v>263</v>
      </c>
      <c r="G514" s="9">
        <v>241.45</v>
      </c>
      <c r="H514" s="10">
        <v>0.25</v>
      </c>
      <c r="I514" s="7">
        <v>181.08749999999998</v>
      </c>
    </row>
    <row r="515" spans="1:9" ht="31" x14ac:dyDescent="0.35">
      <c r="A515" s="3" t="s">
        <v>12</v>
      </c>
      <c r="B515" s="3" t="s">
        <v>13</v>
      </c>
      <c r="C515" s="4" t="s">
        <v>14</v>
      </c>
      <c r="D515" s="3" t="s">
        <v>15</v>
      </c>
      <c r="E515" s="3" t="s">
        <v>233</v>
      </c>
      <c r="F515" s="8" t="s">
        <v>263</v>
      </c>
      <c r="G515" s="9">
        <v>211.91</v>
      </c>
      <c r="H515" s="10">
        <v>0.25</v>
      </c>
      <c r="I515" s="7">
        <v>158.9325</v>
      </c>
    </row>
    <row r="516" spans="1:9" ht="31" x14ac:dyDescent="0.35">
      <c r="A516" s="3" t="s">
        <v>12</v>
      </c>
      <c r="B516" s="3" t="s">
        <v>13</v>
      </c>
      <c r="C516" s="4" t="s">
        <v>14</v>
      </c>
      <c r="D516" s="3" t="s">
        <v>15</v>
      </c>
      <c r="E516" s="3" t="s">
        <v>233</v>
      </c>
      <c r="F516" s="8" t="s">
        <v>263</v>
      </c>
      <c r="G516" s="9">
        <v>187.55</v>
      </c>
      <c r="H516" s="10">
        <v>0.25</v>
      </c>
      <c r="I516" s="7">
        <v>140.66250000000002</v>
      </c>
    </row>
    <row r="517" spans="1:9" ht="31" x14ac:dyDescent="0.35">
      <c r="A517" s="3" t="s">
        <v>12</v>
      </c>
      <c r="B517" s="3" t="s">
        <v>13</v>
      </c>
      <c r="C517" s="4" t="s">
        <v>14</v>
      </c>
      <c r="D517" s="3" t="s">
        <v>15</v>
      </c>
      <c r="E517" s="3" t="s">
        <v>233</v>
      </c>
      <c r="F517" s="8" t="s">
        <v>263</v>
      </c>
      <c r="G517" s="9">
        <v>167.14</v>
      </c>
      <c r="H517" s="10">
        <v>0.25</v>
      </c>
      <c r="I517" s="7">
        <v>125.35499999999999</v>
      </c>
    </row>
    <row r="518" spans="1:9" ht="31" x14ac:dyDescent="0.35">
      <c r="A518" s="3" t="s">
        <v>12</v>
      </c>
      <c r="B518" s="3" t="s">
        <v>13</v>
      </c>
      <c r="C518" s="4" t="s">
        <v>14</v>
      </c>
      <c r="D518" s="3" t="s">
        <v>15</v>
      </c>
      <c r="E518" s="3" t="s">
        <v>233</v>
      </c>
      <c r="F518" s="8" t="s">
        <v>263</v>
      </c>
      <c r="G518" s="9">
        <v>152.26</v>
      </c>
      <c r="H518" s="10">
        <v>0.25</v>
      </c>
      <c r="I518" s="7">
        <v>114.19499999999999</v>
      </c>
    </row>
    <row r="519" spans="1:9" ht="31" x14ac:dyDescent="0.35">
      <c r="A519" s="3" t="s">
        <v>12</v>
      </c>
      <c r="B519" s="3" t="s">
        <v>13</v>
      </c>
      <c r="C519" s="4" t="s">
        <v>14</v>
      </c>
      <c r="D519" s="3" t="s">
        <v>15</v>
      </c>
      <c r="E519" s="3" t="s">
        <v>233</v>
      </c>
      <c r="F519" s="8" t="s">
        <v>263</v>
      </c>
      <c r="G519" s="9">
        <v>139.12</v>
      </c>
      <c r="H519" s="10">
        <v>0.25</v>
      </c>
      <c r="I519" s="7">
        <v>104.34</v>
      </c>
    </row>
    <row r="520" spans="1:9" ht="31" x14ac:dyDescent="0.35">
      <c r="A520" s="3" t="s">
        <v>12</v>
      </c>
      <c r="B520" s="3" t="s">
        <v>13</v>
      </c>
      <c r="C520" s="4" t="s">
        <v>14</v>
      </c>
      <c r="D520" s="3" t="s">
        <v>15</v>
      </c>
      <c r="E520" s="3" t="s">
        <v>233</v>
      </c>
      <c r="F520" s="8" t="s">
        <v>263</v>
      </c>
      <c r="G520" s="9">
        <v>128.9</v>
      </c>
      <c r="H520" s="10">
        <v>0.25</v>
      </c>
      <c r="I520" s="7">
        <v>96.675000000000011</v>
      </c>
    </row>
    <row r="521" spans="1:9" ht="31" x14ac:dyDescent="0.35">
      <c r="A521" s="3" t="s">
        <v>12</v>
      </c>
      <c r="B521" s="3" t="s">
        <v>13</v>
      </c>
      <c r="C521" s="4" t="s">
        <v>14</v>
      </c>
      <c r="D521" s="3" t="s">
        <v>15</v>
      </c>
      <c r="E521" s="3" t="s">
        <v>233</v>
      </c>
      <c r="F521" s="8" t="s">
        <v>263</v>
      </c>
      <c r="G521" s="9">
        <v>119.67</v>
      </c>
      <c r="H521" s="10">
        <v>0.25</v>
      </c>
      <c r="I521" s="7">
        <v>89.752499999999998</v>
      </c>
    </row>
    <row r="522" spans="1:9" ht="31" x14ac:dyDescent="0.35">
      <c r="A522" s="3" t="s">
        <v>12</v>
      </c>
      <c r="B522" s="3" t="s">
        <v>13</v>
      </c>
      <c r="C522" s="4" t="s">
        <v>14</v>
      </c>
      <c r="D522" s="3" t="s">
        <v>15</v>
      </c>
      <c r="E522" s="3" t="s">
        <v>233</v>
      </c>
      <c r="F522" s="8" t="s">
        <v>263</v>
      </c>
      <c r="G522" s="9">
        <v>107.83</v>
      </c>
      <c r="H522" s="10">
        <v>0.25</v>
      </c>
      <c r="I522" s="7">
        <v>80.872500000000002</v>
      </c>
    </row>
    <row r="523" spans="1:9" ht="31" x14ac:dyDescent="0.35">
      <c r="A523" s="3" t="s">
        <v>12</v>
      </c>
      <c r="B523" s="3" t="s">
        <v>13</v>
      </c>
      <c r="C523" s="4" t="s">
        <v>14</v>
      </c>
      <c r="D523" s="3" t="s">
        <v>15</v>
      </c>
      <c r="E523" s="3" t="s">
        <v>233</v>
      </c>
      <c r="F523" s="8" t="s">
        <v>263</v>
      </c>
      <c r="G523" s="9">
        <v>99.17</v>
      </c>
      <c r="H523" s="10">
        <v>0.25</v>
      </c>
      <c r="I523" s="7">
        <v>74.377499999999998</v>
      </c>
    </row>
    <row r="524" spans="1:9" ht="31" x14ac:dyDescent="0.35">
      <c r="A524" s="3" t="s">
        <v>12</v>
      </c>
      <c r="B524" s="3" t="s">
        <v>13</v>
      </c>
      <c r="C524" s="4" t="s">
        <v>14</v>
      </c>
      <c r="D524" s="3" t="s">
        <v>15</v>
      </c>
      <c r="E524" s="3" t="s">
        <v>233</v>
      </c>
      <c r="F524" s="8" t="s">
        <v>263</v>
      </c>
      <c r="G524" s="9">
        <v>89.28</v>
      </c>
      <c r="H524" s="10">
        <v>0.25</v>
      </c>
      <c r="I524" s="7">
        <v>66.960000000000008</v>
      </c>
    </row>
    <row r="525" spans="1:9" ht="31" x14ac:dyDescent="0.35">
      <c r="A525" s="3" t="s">
        <v>12</v>
      </c>
      <c r="B525" s="3" t="s">
        <v>13</v>
      </c>
      <c r="C525" s="4" t="s">
        <v>14</v>
      </c>
      <c r="D525" s="3" t="s">
        <v>15</v>
      </c>
      <c r="E525" s="3" t="s">
        <v>233</v>
      </c>
      <c r="F525" s="8" t="s">
        <v>263</v>
      </c>
      <c r="G525" s="9">
        <v>287.12</v>
      </c>
      <c r="H525" s="10">
        <v>0.25</v>
      </c>
      <c r="I525" s="7">
        <v>215.34</v>
      </c>
    </row>
    <row r="526" spans="1:9" ht="31" x14ac:dyDescent="0.35">
      <c r="A526" s="3" t="s">
        <v>12</v>
      </c>
      <c r="B526" s="3" t="s">
        <v>13</v>
      </c>
      <c r="C526" s="4" t="s">
        <v>14</v>
      </c>
      <c r="D526" s="3" t="s">
        <v>15</v>
      </c>
      <c r="E526" s="3" t="s">
        <v>233</v>
      </c>
      <c r="F526" s="8" t="s">
        <v>263</v>
      </c>
      <c r="G526" s="9">
        <v>286.27999999999997</v>
      </c>
      <c r="H526" s="10">
        <v>0.25</v>
      </c>
      <c r="I526" s="7">
        <v>214.70999999999998</v>
      </c>
    </row>
    <row r="527" spans="1:9" ht="31" x14ac:dyDescent="0.35">
      <c r="A527" s="3" t="s">
        <v>12</v>
      </c>
      <c r="B527" s="3" t="s">
        <v>13</v>
      </c>
      <c r="C527" s="4" t="s">
        <v>14</v>
      </c>
      <c r="D527" s="3" t="s">
        <v>15</v>
      </c>
      <c r="E527" s="3" t="s">
        <v>233</v>
      </c>
      <c r="F527" s="8" t="s">
        <v>263</v>
      </c>
      <c r="G527" s="9">
        <v>248.22</v>
      </c>
      <c r="H527" s="10">
        <v>0.25</v>
      </c>
      <c r="I527" s="7">
        <v>186.16499999999999</v>
      </c>
    </row>
    <row r="528" spans="1:9" ht="31" x14ac:dyDescent="0.35">
      <c r="A528" s="3" t="s">
        <v>12</v>
      </c>
      <c r="B528" s="3" t="s">
        <v>13</v>
      </c>
      <c r="C528" s="4" t="s">
        <v>14</v>
      </c>
      <c r="D528" s="3" t="s">
        <v>15</v>
      </c>
      <c r="E528" s="3" t="s">
        <v>233</v>
      </c>
      <c r="F528" s="8" t="s">
        <v>263</v>
      </c>
      <c r="G528" s="9">
        <v>218.69</v>
      </c>
      <c r="H528" s="10">
        <v>0.25</v>
      </c>
      <c r="I528" s="7">
        <v>164.01749999999998</v>
      </c>
    </row>
    <row r="529" spans="1:9" ht="31" x14ac:dyDescent="0.35">
      <c r="A529" s="3" t="s">
        <v>12</v>
      </c>
      <c r="B529" s="3" t="s">
        <v>13</v>
      </c>
      <c r="C529" s="4" t="s">
        <v>14</v>
      </c>
      <c r="D529" s="3" t="s">
        <v>15</v>
      </c>
      <c r="E529" s="3" t="s">
        <v>233</v>
      </c>
      <c r="F529" s="8" t="s">
        <v>263</v>
      </c>
      <c r="G529" s="9">
        <v>194.32</v>
      </c>
      <c r="H529" s="10">
        <v>0.25</v>
      </c>
      <c r="I529" s="7">
        <v>145.74</v>
      </c>
    </row>
    <row r="530" spans="1:9" ht="31" x14ac:dyDescent="0.35">
      <c r="A530" s="3" t="s">
        <v>12</v>
      </c>
      <c r="B530" s="3" t="s">
        <v>13</v>
      </c>
      <c r="C530" s="4" t="s">
        <v>14</v>
      </c>
      <c r="D530" s="3" t="s">
        <v>15</v>
      </c>
      <c r="E530" s="3" t="s">
        <v>233</v>
      </c>
      <c r="F530" s="8" t="s">
        <v>263</v>
      </c>
      <c r="G530" s="9">
        <v>173.92</v>
      </c>
      <c r="H530" s="10">
        <v>0.25</v>
      </c>
      <c r="I530" s="7">
        <v>130.44</v>
      </c>
    </row>
    <row r="531" spans="1:9" ht="31" x14ac:dyDescent="0.35">
      <c r="A531" s="3" t="s">
        <v>12</v>
      </c>
      <c r="B531" s="3" t="s">
        <v>13</v>
      </c>
      <c r="C531" s="4" t="s">
        <v>14</v>
      </c>
      <c r="D531" s="3" t="s">
        <v>15</v>
      </c>
      <c r="E531" s="3" t="s">
        <v>233</v>
      </c>
      <c r="F531" s="8" t="s">
        <v>263</v>
      </c>
      <c r="G531" s="9">
        <v>159.04</v>
      </c>
      <c r="H531" s="10">
        <v>0.25</v>
      </c>
      <c r="I531" s="7">
        <v>119.28</v>
      </c>
    </row>
    <row r="532" spans="1:9" ht="31" x14ac:dyDescent="0.35">
      <c r="A532" s="3" t="s">
        <v>12</v>
      </c>
      <c r="B532" s="3" t="s">
        <v>13</v>
      </c>
      <c r="C532" s="4" t="s">
        <v>14</v>
      </c>
      <c r="D532" s="3" t="s">
        <v>15</v>
      </c>
      <c r="E532" s="3" t="s">
        <v>233</v>
      </c>
      <c r="F532" s="8" t="s">
        <v>263</v>
      </c>
      <c r="G532" s="9">
        <v>145.88999999999999</v>
      </c>
      <c r="H532" s="10">
        <v>0.25</v>
      </c>
      <c r="I532" s="7">
        <v>109.41749999999999</v>
      </c>
    </row>
    <row r="533" spans="1:9" ht="31" x14ac:dyDescent="0.35">
      <c r="A533" s="3" t="s">
        <v>12</v>
      </c>
      <c r="B533" s="3" t="s">
        <v>13</v>
      </c>
      <c r="C533" s="4" t="s">
        <v>14</v>
      </c>
      <c r="D533" s="3" t="s">
        <v>15</v>
      </c>
      <c r="E533" s="3" t="s">
        <v>233</v>
      </c>
      <c r="F533" s="8" t="s">
        <v>263</v>
      </c>
      <c r="G533" s="9">
        <v>135.68</v>
      </c>
      <c r="H533" s="10">
        <v>0.25</v>
      </c>
      <c r="I533" s="7">
        <v>101.76</v>
      </c>
    </row>
    <row r="534" spans="1:9" ht="31" x14ac:dyDescent="0.35">
      <c r="A534" s="3" t="s">
        <v>12</v>
      </c>
      <c r="B534" s="3" t="s">
        <v>13</v>
      </c>
      <c r="C534" s="4" t="s">
        <v>14</v>
      </c>
      <c r="D534" s="3" t="s">
        <v>15</v>
      </c>
      <c r="E534" s="3" t="s">
        <v>233</v>
      </c>
      <c r="F534" s="8" t="s">
        <v>263</v>
      </c>
      <c r="G534" s="9">
        <v>126.45</v>
      </c>
      <c r="H534" s="10">
        <v>0.25</v>
      </c>
      <c r="I534" s="7">
        <v>94.837500000000006</v>
      </c>
    </row>
    <row r="535" spans="1:9" ht="31" x14ac:dyDescent="0.35">
      <c r="A535" s="3" t="s">
        <v>12</v>
      </c>
      <c r="B535" s="3" t="s">
        <v>13</v>
      </c>
      <c r="C535" s="4" t="s">
        <v>14</v>
      </c>
      <c r="D535" s="3" t="s">
        <v>15</v>
      </c>
      <c r="E535" s="3" t="s">
        <v>233</v>
      </c>
      <c r="F535" s="8" t="s">
        <v>263</v>
      </c>
      <c r="G535" s="9">
        <v>114.61</v>
      </c>
      <c r="H535" s="10">
        <v>0.25</v>
      </c>
      <c r="I535" s="7">
        <v>85.957499999999996</v>
      </c>
    </row>
    <row r="536" spans="1:9" ht="31" x14ac:dyDescent="0.35">
      <c r="A536" s="3" t="s">
        <v>12</v>
      </c>
      <c r="B536" s="3" t="s">
        <v>13</v>
      </c>
      <c r="C536" s="4" t="s">
        <v>14</v>
      </c>
      <c r="D536" s="3" t="s">
        <v>15</v>
      </c>
      <c r="E536" s="3" t="s">
        <v>233</v>
      </c>
      <c r="F536" s="8" t="s">
        <v>263</v>
      </c>
      <c r="G536" s="9">
        <v>105.94</v>
      </c>
      <c r="H536" s="10">
        <v>0.25</v>
      </c>
      <c r="I536" s="7">
        <v>79.454999999999998</v>
      </c>
    </row>
    <row r="537" spans="1:9" ht="31" x14ac:dyDescent="0.35">
      <c r="A537" s="3" t="s">
        <v>12</v>
      </c>
      <c r="B537" s="3" t="s">
        <v>13</v>
      </c>
      <c r="C537" s="4" t="s">
        <v>14</v>
      </c>
      <c r="D537" s="3" t="s">
        <v>15</v>
      </c>
      <c r="E537" s="3" t="s">
        <v>233</v>
      </c>
      <c r="F537" s="8" t="s">
        <v>263</v>
      </c>
      <c r="G537" s="9">
        <v>96.06</v>
      </c>
      <c r="H537" s="10">
        <v>0.25</v>
      </c>
      <c r="I537" s="7">
        <v>72.045000000000002</v>
      </c>
    </row>
    <row r="538" spans="1:9" ht="31" x14ac:dyDescent="0.35">
      <c r="A538" s="3" t="s">
        <v>12</v>
      </c>
      <c r="B538" s="3" t="s">
        <v>13</v>
      </c>
      <c r="C538" s="4" t="s">
        <v>14</v>
      </c>
      <c r="D538" s="3" t="s">
        <v>15</v>
      </c>
      <c r="E538" s="3" t="s">
        <v>233</v>
      </c>
      <c r="F538" s="8" t="s">
        <v>263</v>
      </c>
      <c r="G538" s="52">
        <v>91963.53</v>
      </c>
      <c r="H538" s="10">
        <v>0.25</v>
      </c>
      <c r="I538" s="7">
        <v>68972.647499999992</v>
      </c>
    </row>
    <row r="539" spans="1:9" ht="31" x14ac:dyDescent="0.35">
      <c r="A539" s="3" t="s">
        <v>12</v>
      </c>
      <c r="B539" s="3" t="s">
        <v>13</v>
      </c>
      <c r="C539" s="4" t="s">
        <v>14</v>
      </c>
      <c r="D539" s="3" t="s">
        <v>15</v>
      </c>
      <c r="E539" s="3" t="s">
        <v>233</v>
      </c>
      <c r="F539" s="8" t="s">
        <v>263</v>
      </c>
      <c r="G539" s="9">
        <v>306.66000000000003</v>
      </c>
      <c r="H539" s="10">
        <v>0.25</v>
      </c>
      <c r="I539" s="7">
        <v>229.995</v>
      </c>
    </row>
    <row r="540" spans="1:9" ht="31" x14ac:dyDescent="0.35">
      <c r="A540" s="3" t="s">
        <v>12</v>
      </c>
      <c r="B540" s="3" t="s">
        <v>13</v>
      </c>
      <c r="C540" s="4" t="s">
        <v>14</v>
      </c>
      <c r="D540" s="3" t="s">
        <v>15</v>
      </c>
      <c r="E540" s="3" t="s">
        <v>233</v>
      </c>
      <c r="F540" s="8" t="s">
        <v>263</v>
      </c>
      <c r="G540" s="9">
        <v>268.60000000000002</v>
      </c>
      <c r="H540" s="10">
        <v>0.25</v>
      </c>
      <c r="I540" s="7">
        <v>201.45000000000002</v>
      </c>
    </row>
    <row r="541" spans="1:9" ht="31" x14ac:dyDescent="0.35">
      <c r="A541" s="3" t="s">
        <v>12</v>
      </c>
      <c r="B541" s="3" t="s">
        <v>13</v>
      </c>
      <c r="C541" s="4" t="s">
        <v>14</v>
      </c>
      <c r="D541" s="3" t="s">
        <v>15</v>
      </c>
      <c r="E541" s="3" t="s">
        <v>233</v>
      </c>
      <c r="F541" s="8" t="s">
        <v>263</v>
      </c>
      <c r="G541" s="9">
        <v>239.07</v>
      </c>
      <c r="H541" s="10">
        <v>0.25</v>
      </c>
      <c r="I541" s="7">
        <v>179.30250000000001</v>
      </c>
    </row>
    <row r="542" spans="1:9" ht="31" x14ac:dyDescent="0.35">
      <c r="A542" s="3" t="s">
        <v>12</v>
      </c>
      <c r="B542" s="3" t="s">
        <v>13</v>
      </c>
      <c r="C542" s="4" t="s">
        <v>14</v>
      </c>
      <c r="D542" s="3" t="s">
        <v>15</v>
      </c>
      <c r="E542" s="3" t="s">
        <v>233</v>
      </c>
      <c r="F542" s="8" t="s">
        <v>263</v>
      </c>
      <c r="G542" s="9">
        <v>214.71</v>
      </c>
      <c r="H542" s="10">
        <v>0.25</v>
      </c>
      <c r="I542" s="7">
        <v>161.0325</v>
      </c>
    </row>
    <row r="543" spans="1:9" ht="31" x14ac:dyDescent="0.35">
      <c r="A543" s="3" t="s">
        <v>12</v>
      </c>
      <c r="B543" s="3" t="s">
        <v>13</v>
      </c>
      <c r="C543" s="4" t="s">
        <v>14</v>
      </c>
      <c r="D543" s="3" t="s">
        <v>15</v>
      </c>
      <c r="E543" s="3" t="s">
        <v>233</v>
      </c>
      <c r="F543" s="8" t="s">
        <v>263</v>
      </c>
      <c r="G543" s="9">
        <v>194.3</v>
      </c>
      <c r="H543" s="10">
        <v>0.25</v>
      </c>
      <c r="I543" s="7">
        <v>145.72500000000002</v>
      </c>
    </row>
    <row r="544" spans="1:9" ht="31" x14ac:dyDescent="0.35">
      <c r="A544" s="3" t="s">
        <v>12</v>
      </c>
      <c r="B544" s="3" t="s">
        <v>13</v>
      </c>
      <c r="C544" s="4" t="s">
        <v>14</v>
      </c>
      <c r="D544" s="3" t="s">
        <v>15</v>
      </c>
      <c r="E544" s="3" t="s">
        <v>233</v>
      </c>
      <c r="F544" s="8" t="s">
        <v>263</v>
      </c>
      <c r="G544" s="9">
        <v>179.42</v>
      </c>
      <c r="H544" s="10">
        <v>0.25</v>
      </c>
      <c r="I544" s="7">
        <v>134.565</v>
      </c>
    </row>
    <row r="545" spans="1:9" ht="31" x14ac:dyDescent="0.35">
      <c r="A545" s="3" t="s">
        <v>12</v>
      </c>
      <c r="B545" s="3" t="s">
        <v>13</v>
      </c>
      <c r="C545" s="4" t="s">
        <v>14</v>
      </c>
      <c r="D545" s="3" t="s">
        <v>15</v>
      </c>
      <c r="E545" s="3" t="s">
        <v>233</v>
      </c>
      <c r="F545" s="8" t="s">
        <v>263</v>
      </c>
      <c r="G545" s="9">
        <v>166.28</v>
      </c>
      <c r="H545" s="10">
        <v>0.25</v>
      </c>
      <c r="I545" s="7">
        <v>124.71000000000001</v>
      </c>
    </row>
    <row r="546" spans="1:9" ht="31" x14ac:dyDescent="0.35">
      <c r="A546" s="3" t="s">
        <v>12</v>
      </c>
      <c r="B546" s="3" t="s">
        <v>13</v>
      </c>
      <c r="C546" s="4" t="s">
        <v>14</v>
      </c>
      <c r="D546" s="3" t="s">
        <v>15</v>
      </c>
      <c r="E546" s="3" t="s">
        <v>233</v>
      </c>
      <c r="F546" s="8" t="s">
        <v>263</v>
      </c>
      <c r="G546" s="9">
        <v>156.06</v>
      </c>
      <c r="H546" s="10">
        <v>0.25</v>
      </c>
      <c r="I546" s="7">
        <v>117.045</v>
      </c>
    </row>
    <row r="547" spans="1:9" ht="31" x14ac:dyDescent="0.35">
      <c r="A547" s="3" t="s">
        <v>12</v>
      </c>
      <c r="B547" s="3" t="s">
        <v>13</v>
      </c>
      <c r="C547" s="4" t="s">
        <v>14</v>
      </c>
      <c r="D547" s="3" t="s">
        <v>15</v>
      </c>
      <c r="E547" s="3" t="s">
        <v>233</v>
      </c>
      <c r="F547" s="8" t="s">
        <v>263</v>
      </c>
      <c r="G547" s="9">
        <v>146.83000000000001</v>
      </c>
      <c r="H547" s="10">
        <v>0.25</v>
      </c>
      <c r="I547" s="7">
        <v>110.1225</v>
      </c>
    </row>
    <row r="548" spans="1:9" ht="31" x14ac:dyDescent="0.35">
      <c r="A548" s="3" t="s">
        <v>12</v>
      </c>
      <c r="B548" s="3" t="s">
        <v>13</v>
      </c>
      <c r="C548" s="4" t="s">
        <v>14</v>
      </c>
      <c r="D548" s="3" t="s">
        <v>15</v>
      </c>
      <c r="E548" s="3" t="s">
        <v>233</v>
      </c>
      <c r="F548" s="8" t="s">
        <v>263</v>
      </c>
      <c r="G548" s="9">
        <v>134.99</v>
      </c>
      <c r="H548" s="10">
        <v>0.25</v>
      </c>
      <c r="I548" s="7">
        <v>101.24250000000001</v>
      </c>
    </row>
    <row r="549" spans="1:9" ht="31" x14ac:dyDescent="0.35">
      <c r="A549" s="3" t="s">
        <v>12</v>
      </c>
      <c r="B549" s="3" t="s">
        <v>13</v>
      </c>
      <c r="C549" s="4" t="s">
        <v>14</v>
      </c>
      <c r="D549" s="3" t="s">
        <v>15</v>
      </c>
      <c r="E549" s="3" t="s">
        <v>233</v>
      </c>
      <c r="F549" s="8" t="s">
        <v>263</v>
      </c>
      <c r="G549" s="9">
        <v>126.32</v>
      </c>
      <c r="H549" s="10">
        <v>0.25</v>
      </c>
      <c r="I549" s="7">
        <v>94.74</v>
      </c>
    </row>
    <row r="550" spans="1:9" ht="31" x14ac:dyDescent="0.35">
      <c r="A550" s="3" t="s">
        <v>12</v>
      </c>
      <c r="B550" s="3" t="s">
        <v>13</v>
      </c>
      <c r="C550" s="4" t="s">
        <v>14</v>
      </c>
      <c r="D550" s="3" t="s">
        <v>15</v>
      </c>
      <c r="E550" s="3" t="s">
        <v>233</v>
      </c>
      <c r="F550" s="8" t="s">
        <v>263</v>
      </c>
      <c r="G550" s="9">
        <v>116.44</v>
      </c>
      <c r="H550" s="10">
        <v>0.25</v>
      </c>
      <c r="I550" s="7">
        <v>87.33</v>
      </c>
    </row>
    <row r="551" spans="1:9" ht="31" x14ac:dyDescent="0.35">
      <c r="A551" s="3" t="s">
        <v>12</v>
      </c>
      <c r="B551" s="3" t="s">
        <v>13</v>
      </c>
      <c r="C551" s="4" t="s">
        <v>14</v>
      </c>
      <c r="D551" s="3" t="s">
        <v>15</v>
      </c>
      <c r="E551" s="3" t="s">
        <v>233</v>
      </c>
      <c r="F551" s="8" t="s">
        <v>263</v>
      </c>
      <c r="G551" s="52">
        <v>123357.87</v>
      </c>
      <c r="H551" s="10">
        <v>0.25</v>
      </c>
      <c r="I551" s="7">
        <v>92518.402499999997</v>
      </c>
    </row>
    <row r="552" spans="1:9" ht="31" x14ac:dyDescent="0.35">
      <c r="A552" s="3" t="s">
        <v>12</v>
      </c>
      <c r="B552" s="3" t="s">
        <v>13</v>
      </c>
      <c r="C552" s="4" t="s">
        <v>14</v>
      </c>
      <c r="D552" s="3" t="s">
        <v>15</v>
      </c>
      <c r="E552" s="3" t="s">
        <v>233</v>
      </c>
      <c r="F552" s="8" t="s">
        <v>263</v>
      </c>
      <c r="G552" s="9">
        <v>411.36</v>
      </c>
      <c r="H552" s="10">
        <v>0.25</v>
      </c>
      <c r="I552" s="7">
        <v>308.52</v>
      </c>
    </row>
    <row r="553" spans="1:9" ht="31" x14ac:dyDescent="0.35">
      <c r="A553" s="3" t="s">
        <v>12</v>
      </c>
      <c r="B553" s="3" t="s">
        <v>13</v>
      </c>
      <c r="C553" s="4" t="s">
        <v>14</v>
      </c>
      <c r="D553" s="3" t="s">
        <v>15</v>
      </c>
      <c r="E553" s="3" t="s">
        <v>233</v>
      </c>
      <c r="F553" s="8" t="s">
        <v>263</v>
      </c>
      <c r="G553" s="9">
        <v>373.29</v>
      </c>
      <c r="H553" s="10">
        <v>0.25</v>
      </c>
      <c r="I553" s="7">
        <v>279.96750000000003</v>
      </c>
    </row>
    <row r="554" spans="1:9" ht="31" x14ac:dyDescent="0.35">
      <c r="A554" s="3" t="s">
        <v>12</v>
      </c>
      <c r="B554" s="3" t="s">
        <v>13</v>
      </c>
      <c r="C554" s="4" t="s">
        <v>14</v>
      </c>
      <c r="D554" s="3" t="s">
        <v>15</v>
      </c>
      <c r="E554" s="3" t="s">
        <v>233</v>
      </c>
      <c r="F554" s="8" t="s">
        <v>263</v>
      </c>
      <c r="G554" s="9">
        <v>343.76</v>
      </c>
      <c r="H554" s="10">
        <v>0.25</v>
      </c>
      <c r="I554" s="7">
        <v>257.82</v>
      </c>
    </row>
    <row r="555" spans="1:9" ht="31" x14ac:dyDescent="0.35">
      <c r="A555" s="3" t="s">
        <v>12</v>
      </c>
      <c r="B555" s="3" t="s">
        <v>13</v>
      </c>
      <c r="C555" s="4" t="s">
        <v>14</v>
      </c>
      <c r="D555" s="3" t="s">
        <v>15</v>
      </c>
      <c r="E555" s="3" t="s">
        <v>233</v>
      </c>
      <c r="F555" s="8" t="s">
        <v>263</v>
      </c>
      <c r="G555" s="9">
        <v>319.39999999999998</v>
      </c>
      <c r="H555" s="10">
        <v>0.25</v>
      </c>
      <c r="I555" s="7">
        <v>239.54999999999998</v>
      </c>
    </row>
    <row r="556" spans="1:9" ht="31" x14ac:dyDescent="0.35">
      <c r="A556" s="3" t="s">
        <v>12</v>
      </c>
      <c r="B556" s="3" t="s">
        <v>13</v>
      </c>
      <c r="C556" s="4" t="s">
        <v>14</v>
      </c>
      <c r="D556" s="3" t="s">
        <v>15</v>
      </c>
      <c r="E556" s="3" t="s">
        <v>233</v>
      </c>
      <c r="F556" s="8" t="s">
        <v>263</v>
      </c>
      <c r="G556" s="9">
        <v>299</v>
      </c>
      <c r="H556" s="10">
        <v>0.25</v>
      </c>
      <c r="I556" s="7">
        <v>224.25</v>
      </c>
    </row>
    <row r="557" spans="1:9" ht="31" x14ac:dyDescent="0.35">
      <c r="A557" s="3" t="s">
        <v>12</v>
      </c>
      <c r="B557" s="3" t="s">
        <v>13</v>
      </c>
      <c r="C557" s="4" t="s">
        <v>14</v>
      </c>
      <c r="D557" s="3" t="s">
        <v>15</v>
      </c>
      <c r="E557" s="3" t="s">
        <v>233</v>
      </c>
      <c r="F557" s="8" t="s">
        <v>263</v>
      </c>
      <c r="G557" s="9">
        <v>284.11</v>
      </c>
      <c r="H557" s="10">
        <v>0.25</v>
      </c>
      <c r="I557" s="7">
        <v>213.08250000000001</v>
      </c>
    </row>
    <row r="558" spans="1:9" ht="31" x14ac:dyDescent="0.35">
      <c r="A558" s="3" t="s">
        <v>12</v>
      </c>
      <c r="B558" s="3" t="s">
        <v>13</v>
      </c>
      <c r="C558" s="4" t="s">
        <v>14</v>
      </c>
      <c r="D558" s="3" t="s">
        <v>15</v>
      </c>
      <c r="E558" s="3" t="s">
        <v>233</v>
      </c>
      <c r="F558" s="8" t="s">
        <v>263</v>
      </c>
      <c r="G558" s="9">
        <v>270.97000000000003</v>
      </c>
      <c r="H558" s="10">
        <v>0.25</v>
      </c>
      <c r="I558" s="7">
        <v>203.22750000000002</v>
      </c>
    </row>
    <row r="559" spans="1:9" ht="31" x14ac:dyDescent="0.35">
      <c r="A559" s="3" t="s">
        <v>12</v>
      </c>
      <c r="B559" s="3" t="s">
        <v>13</v>
      </c>
      <c r="C559" s="4" t="s">
        <v>14</v>
      </c>
      <c r="D559" s="3" t="s">
        <v>15</v>
      </c>
      <c r="E559" s="3" t="s">
        <v>233</v>
      </c>
      <c r="F559" s="8" t="s">
        <v>263</v>
      </c>
      <c r="G559" s="9">
        <v>260.75</v>
      </c>
      <c r="H559" s="10">
        <v>0.25</v>
      </c>
      <c r="I559" s="7">
        <v>195.5625</v>
      </c>
    </row>
    <row r="560" spans="1:9" ht="31" x14ac:dyDescent="0.35">
      <c r="A560" s="3" t="s">
        <v>12</v>
      </c>
      <c r="B560" s="3" t="s">
        <v>13</v>
      </c>
      <c r="C560" s="4" t="s">
        <v>14</v>
      </c>
      <c r="D560" s="3" t="s">
        <v>15</v>
      </c>
      <c r="E560" s="3" t="s">
        <v>233</v>
      </c>
      <c r="F560" s="8" t="s">
        <v>263</v>
      </c>
      <c r="G560" s="9">
        <v>251.52</v>
      </c>
      <c r="H560" s="10">
        <v>0.25</v>
      </c>
      <c r="I560" s="7">
        <v>188.64000000000001</v>
      </c>
    </row>
    <row r="561" spans="1:9" ht="31" x14ac:dyDescent="0.35">
      <c r="A561" s="3" t="s">
        <v>12</v>
      </c>
      <c r="B561" s="3" t="s">
        <v>13</v>
      </c>
      <c r="C561" s="4" t="s">
        <v>14</v>
      </c>
      <c r="D561" s="3" t="s">
        <v>15</v>
      </c>
      <c r="E561" s="3" t="s">
        <v>233</v>
      </c>
      <c r="F561" s="8" t="s">
        <v>263</v>
      </c>
      <c r="G561" s="9">
        <v>239.68</v>
      </c>
      <c r="H561" s="10">
        <v>0.25</v>
      </c>
      <c r="I561" s="7">
        <v>179.76</v>
      </c>
    </row>
    <row r="562" spans="1:9" ht="31" x14ac:dyDescent="0.35">
      <c r="A562" s="3" t="s">
        <v>12</v>
      </c>
      <c r="B562" s="3" t="s">
        <v>13</v>
      </c>
      <c r="C562" s="4" t="s">
        <v>14</v>
      </c>
      <c r="D562" s="3" t="s">
        <v>15</v>
      </c>
      <c r="E562" s="3" t="s">
        <v>233</v>
      </c>
      <c r="F562" s="8" t="s">
        <v>263</v>
      </c>
      <c r="G562" s="9">
        <v>231.01</v>
      </c>
      <c r="H562" s="10">
        <v>0.25</v>
      </c>
      <c r="I562" s="7">
        <v>173.25749999999999</v>
      </c>
    </row>
    <row r="563" spans="1:9" ht="31" x14ac:dyDescent="0.35">
      <c r="A563" s="3" t="s">
        <v>12</v>
      </c>
      <c r="B563" s="3" t="s">
        <v>13</v>
      </c>
      <c r="C563" s="4" t="s">
        <v>14</v>
      </c>
      <c r="D563" s="3" t="s">
        <v>15</v>
      </c>
      <c r="E563" s="3" t="s">
        <v>233</v>
      </c>
      <c r="F563" s="8" t="s">
        <v>263</v>
      </c>
      <c r="G563" s="9">
        <v>221.14</v>
      </c>
      <c r="H563" s="10">
        <v>0.25</v>
      </c>
      <c r="I563" s="7">
        <v>165.85499999999999</v>
      </c>
    </row>
    <row r="564" spans="1:9" ht="31" x14ac:dyDescent="0.35">
      <c r="A564" s="3" t="s">
        <v>12</v>
      </c>
      <c r="B564" s="3" t="s">
        <v>13</v>
      </c>
      <c r="C564" s="4" t="s">
        <v>14</v>
      </c>
      <c r="D564" s="3" t="s">
        <v>15</v>
      </c>
      <c r="E564" s="3" t="s">
        <v>233</v>
      </c>
      <c r="F564" s="8" t="s">
        <v>263</v>
      </c>
      <c r="G564" s="52">
        <v>98054.63</v>
      </c>
      <c r="H564" s="10">
        <v>0.25</v>
      </c>
      <c r="I564" s="7">
        <v>73540.972500000003</v>
      </c>
    </row>
    <row r="565" spans="1:9" ht="31" x14ac:dyDescent="0.35">
      <c r="A565" s="3" t="s">
        <v>12</v>
      </c>
      <c r="B565" s="3" t="s">
        <v>13</v>
      </c>
      <c r="C565" s="4" t="s">
        <v>14</v>
      </c>
      <c r="D565" s="3" t="s">
        <v>15</v>
      </c>
      <c r="E565" s="3" t="s">
        <v>233</v>
      </c>
      <c r="F565" s="8" t="s">
        <v>263</v>
      </c>
      <c r="G565" s="9">
        <v>326.98</v>
      </c>
      <c r="H565" s="10">
        <v>0.25</v>
      </c>
      <c r="I565" s="7">
        <v>245.23500000000001</v>
      </c>
    </row>
    <row r="566" spans="1:9" ht="31" x14ac:dyDescent="0.35">
      <c r="A566" s="3" t="s">
        <v>12</v>
      </c>
      <c r="B566" s="3" t="s">
        <v>13</v>
      </c>
      <c r="C566" s="4" t="s">
        <v>14</v>
      </c>
      <c r="D566" s="3" t="s">
        <v>15</v>
      </c>
      <c r="E566" s="3" t="s">
        <v>233</v>
      </c>
      <c r="F566" s="8" t="s">
        <v>263</v>
      </c>
      <c r="G566" s="9">
        <v>288.92</v>
      </c>
      <c r="H566" s="10">
        <v>0.25</v>
      </c>
      <c r="I566" s="7">
        <v>216.69</v>
      </c>
    </row>
    <row r="567" spans="1:9" ht="31" x14ac:dyDescent="0.35">
      <c r="A567" s="3" t="s">
        <v>12</v>
      </c>
      <c r="B567" s="3" t="s">
        <v>13</v>
      </c>
      <c r="C567" s="4" t="s">
        <v>14</v>
      </c>
      <c r="D567" s="3" t="s">
        <v>15</v>
      </c>
      <c r="E567" s="3" t="s">
        <v>233</v>
      </c>
      <c r="F567" s="8" t="s">
        <v>263</v>
      </c>
      <c r="G567" s="9">
        <v>259.39</v>
      </c>
      <c r="H567" s="10">
        <v>0.25</v>
      </c>
      <c r="I567" s="7">
        <v>194.54249999999999</v>
      </c>
    </row>
    <row r="568" spans="1:9" ht="31" x14ac:dyDescent="0.35">
      <c r="A568" s="3" t="s">
        <v>12</v>
      </c>
      <c r="B568" s="3" t="s">
        <v>13</v>
      </c>
      <c r="C568" s="4" t="s">
        <v>14</v>
      </c>
      <c r="D568" s="3" t="s">
        <v>15</v>
      </c>
      <c r="E568" s="3" t="s">
        <v>233</v>
      </c>
      <c r="F568" s="8" t="s">
        <v>263</v>
      </c>
      <c r="G568" s="9">
        <v>235.02</v>
      </c>
      <c r="H568" s="10">
        <v>0.25</v>
      </c>
      <c r="I568" s="7">
        <v>176.26500000000001</v>
      </c>
    </row>
    <row r="569" spans="1:9" ht="31" x14ac:dyDescent="0.35">
      <c r="A569" s="3" t="s">
        <v>12</v>
      </c>
      <c r="B569" s="3" t="s">
        <v>13</v>
      </c>
      <c r="C569" s="4" t="s">
        <v>14</v>
      </c>
      <c r="D569" s="3" t="s">
        <v>15</v>
      </c>
      <c r="E569" s="3" t="s">
        <v>233</v>
      </c>
      <c r="F569" s="8" t="s">
        <v>263</v>
      </c>
      <c r="G569" s="9">
        <v>214.62</v>
      </c>
      <c r="H569" s="10">
        <v>0.25</v>
      </c>
      <c r="I569" s="7">
        <v>160.965</v>
      </c>
    </row>
    <row r="570" spans="1:9" ht="31" x14ac:dyDescent="0.35">
      <c r="A570" s="3" t="s">
        <v>12</v>
      </c>
      <c r="B570" s="3" t="s">
        <v>13</v>
      </c>
      <c r="C570" s="4" t="s">
        <v>14</v>
      </c>
      <c r="D570" s="3" t="s">
        <v>15</v>
      </c>
      <c r="E570" s="3" t="s">
        <v>233</v>
      </c>
      <c r="F570" s="8" t="s">
        <v>263</v>
      </c>
      <c r="G570" s="9">
        <v>199.73</v>
      </c>
      <c r="H570" s="10">
        <v>0.25</v>
      </c>
      <c r="I570" s="7">
        <v>149.79749999999999</v>
      </c>
    </row>
    <row r="571" spans="1:9" ht="31" x14ac:dyDescent="0.35">
      <c r="A571" s="3" t="s">
        <v>12</v>
      </c>
      <c r="B571" s="3" t="s">
        <v>13</v>
      </c>
      <c r="C571" s="4" t="s">
        <v>14</v>
      </c>
      <c r="D571" s="3" t="s">
        <v>15</v>
      </c>
      <c r="E571" s="3" t="s">
        <v>233</v>
      </c>
      <c r="F571" s="8" t="s">
        <v>263</v>
      </c>
      <c r="G571" s="9">
        <v>186.59</v>
      </c>
      <c r="H571" s="10">
        <v>0.25</v>
      </c>
      <c r="I571" s="7">
        <v>139.9425</v>
      </c>
    </row>
    <row r="572" spans="1:9" ht="31" x14ac:dyDescent="0.35">
      <c r="A572" s="3" t="s">
        <v>12</v>
      </c>
      <c r="B572" s="3" t="s">
        <v>13</v>
      </c>
      <c r="C572" s="4" t="s">
        <v>14</v>
      </c>
      <c r="D572" s="3" t="s">
        <v>15</v>
      </c>
      <c r="E572" s="3" t="s">
        <v>233</v>
      </c>
      <c r="F572" s="8" t="s">
        <v>263</v>
      </c>
      <c r="G572" s="9">
        <v>176.38</v>
      </c>
      <c r="H572" s="10">
        <v>0.25</v>
      </c>
      <c r="I572" s="7">
        <v>132.285</v>
      </c>
    </row>
    <row r="573" spans="1:9" ht="31" x14ac:dyDescent="0.35">
      <c r="A573" s="3" t="s">
        <v>12</v>
      </c>
      <c r="B573" s="3" t="s">
        <v>13</v>
      </c>
      <c r="C573" s="4" t="s">
        <v>14</v>
      </c>
      <c r="D573" s="3" t="s">
        <v>15</v>
      </c>
      <c r="E573" s="3" t="s">
        <v>233</v>
      </c>
      <c r="F573" s="8" t="s">
        <v>263</v>
      </c>
      <c r="G573" s="9">
        <v>167.14</v>
      </c>
      <c r="H573" s="10">
        <v>0.25</v>
      </c>
      <c r="I573" s="7">
        <v>125.35499999999999</v>
      </c>
    </row>
    <row r="574" spans="1:9" ht="31" x14ac:dyDescent="0.35">
      <c r="A574" s="3" t="s">
        <v>12</v>
      </c>
      <c r="B574" s="3" t="s">
        <v>13</v>
      </c>
      <c r="C574" s="4" t="s">
        <v>14</v>
      </c>
      <c r="D574" s="3" t="s">
        <v>15</v>
      </c>
      <c r="E574" s="3" t="s">
        <v>233</v>
      </c>
      <c r="F574" s="8" t="s">
        <v>263</v>
      </c>
      <c r="G574" s="9">
        <v>155.30000000000001</v>
      </c>
      <c r="H574" s="10">
        <v>0.25</v>
      </c>
      <c r="I574" s="7">
        <v>116.47500000000001</v>
      </c>
    </row>
    <row r="575" spans="1:9" ht="31" x14ac:dyDescent="0.35">
      <c r="A575" s="3" t="s">
        <v>12</v>
      </c>
      <c r="B575" s="3" t="s">
        <v>13</v>
      </c>
      <c r="C575" s="4" t="s">
        <v>14</v>
      </c>
      <c r="D575" s="3" t="s">
        <v>15</v>
      </c>
      <c r="E575" s="3" t="s">
        <v>233</v>
      </c>
      <c r="F575" s="8" t="s">
        <v>263</v>
      </c>
      <c r="G575" s="9">
        <v>146.63</v>
      </c>
      <c r="H575" s="10">
        <v>0.25</v>
      </c>
      <c r="I575" s="7">
        <v>109.9725</v>
      </c>
    </row>
    <row r="576" spans="1:9" ht="31" x14ac:dyDescent="0.35">
      <c r="A576" s="3" t="s">
        <v>12</v>
      </c>
      <c r="B576" s="3" t="s">
        <v>13</v>
      </c>
      <c r="C576" s="4" t="s">
        <v>14</v>
      </c>
      <c r="D576" s="3" t="s">
        <v>15</v>
      </c>
      <c r="E576" s="3" t="s">
        <v>233</v>
      </c>
      <c r="F576" s="8" t="s">
        <v>263</v>
      </c>
      <c r="G576" s="9">
        <v>136.76</v>
      </c>
      <c r="H576" s="10">
        <v>0.25</v>
      </c>
      <c r="I576" s="7">
        <v>102.57</v>
      </c>
    </row>
    <row r="577" spans="1:9" ht="31" x14ac:dyDescent="0.35">
      <c r="A577" s="3" t="s">
        <v>12</v>
      </c>
      <c r="B577" s="3" t="s">
        <v>13</v>
      </c>
      <c r="C577" s="4" t="s">
        <v>14</v>
      </c>
      <c r="D577" s="3" t="s">
        <v>15</v>
      </c>
      <c r="E577" s="3" t="s">
        <v>233</v>
      </c>
      <c r="F577" s="8" t="s">
        <v>263</v>
      </c>
      <c r="G577" s="52">
        <v>110706.25</v>
      </c>
      <c r="H577" s="10">
        <v>0.25</v>
      </c>
      <c r="I577" s="7">
        <v>83029.6875</v>
      </c>
    </row>
    <row r="578" spans="1:9" ht="31" x14ac:dyDescent="0.35">
      <c r="A578" s="3" t="s">
        <v>12</v>
      </c>
      <c r="B578" s="3" t="s">
        <v>13</v>
      </c>
      <c r="C578" s="4" t="s">
        <v>14</v>
      </c>
      <c r="D578" s="3" t="s">
        <v>15</v>
      </c>
      <c r="E578" s="3" t="s">
        <v>233</v>
      </c>
      <c r="F578" s="8" t="s">
        <v>263</v>
      </c>
      <c r="G578" s="9">
        <v>369.16</v>
      </c>
      <c r="H578" s="10">
        <v>0.25</v>
      </c>
      <c r="I578" s="7">
        <v>276.87</v>
      </c>
    </row>
    <row r="579" spans="1:9" ht="31" x14ac:dyDescent="0.35">
      <c r="A579" s="3" t="s">
        <v>12</v>
      </c>
      <c r="B579" s="3" t="s">
        <v>13</v>
      </c>
      <c r="C579" s="4" t="s">
        <v>14</v>
      </c>
      <c r="D579" s="3" t="s">
        <v>15</v>
      </c>
      <c r="E579" s="3" t="s">
        <v>233</v>
      </c>
      <c r="F579" s="8" t="s">
        <v>263</v>
      </c>
      <c r="G579" s="9">
        <v>331.1</v>
      </c>
      <c r="H579" s="10">
        <v>0.25</v>
      </c>
      <c r="I579" s="7">
        <v>248.32500000000002</v>
      </c>
    </row>
    <row r="580" spans="1:9" ht="31" x14ac:dyDescent="0.35">
      <c r="A580" s="3" t="s">
        <v>12</v>
      </c>
      <c r="B580" s="3" t="s">
        <v>13</v>
      </c>
      <c r="C580" s="4" t="s">
        <v>14</v>
      </c>
      <c r="D580" s="3" t="s">
        <v>15</v>
      </c>
      <c r="E580" s="3" t="s">
        <v>233</v>
      </c>
      <c r="F580" s="8" t="s">
        <v>263</v>
      </c>
      <c r="G580" s="9">
        <v>301.57</v>
      </c>
      <c r="H580" s="10">
        <v>0.25</v>
      </c>
      <c r="I580" s="7">
        <v>226.17750000000001</v>
      </c>
    </row>
    <row r="581" spans="1:9" ht="31" x14ac:dyDescent="0.35">
      <c r="A581" s="3" t="s">
        <v>12</v>
      </c>
      <c r="B581" s="3" t="s">
        <v>13</v>
      </c>
      <c r="C581" s="4" t="s">
        <v>14</v>
      </c>
      <c r="D581" s="3" t="s">
        <v>15</v>
      </c>
      <c r="E581" s="3" t="s">
        <v>233</v>
      </c>
      <c r="F581" s="8" t="s">
        <v>263</v>
      </c>
      <c r="G581" s="9">
        <v>277.20999999999998</v>
      </c>
      <c r="H581" s="10">
        <v>0.25</v>
      </c>
      <c r="I581" s="7">
        <v>207.90749999999997</v>
      </c>
    </row>
    <row r="582" spans="1:9" ht="31" x14ac:dyDescent="0.35">
      <c r="A582" s="3" t="s">
        <v>12</v>
      </c>
      <c r="B582" s="3" t="s">
        <v>13</v>
      </c>
      <c r="C582" s="4" t="s">
        <v>14</v>
      </c>
      <c r="D582" s="3" t="s">
        <v>15</v>
      </c>
      <c r="E582" s="3" t="s">
        <v>233</v>
      </c>
      <c r="F582" s="8" t="s">
        <v>263</v>
      </c>
      <c r="G582" s="9">
        <v>256.8</v>
      </c>
      <c r="H582" s="10">
        <v>0.25</v>
      </c>
      <c r="I582" s="7">
        <v>192.60000000000002</v>
      </c>
    </row>
    <row r="583" spans="1:9" ht="31" x14ac:dyDescent="0.35">
      <c r="A583" s="3" t="s">
        <v>12</v>
      </c>
      <c r="B583" s="3" t="s">
        <v>13</v>
      </c>
      <c r="C583" s="4" t="s">
        <v>14</v>
      </c>
      <c r="D583" s="3" t="s">
        <v>15</v>
      </c>
      <c r="E583" s="3" t="s">
        <v>233</v>
      </c>
      <c r="F583" s="8" t="s">
        <v>263</v>
      </c>
      <c r="G583" s="9">
        <v>241.92</v>
      </c>
      <c r="H583" s="10">
        <v>0.25</v>
      </c>
      <c r="I583" s="7">
        <v>181.44</v>
      </c>
    </row>
    <row r="584" spans="1:9" ht="31" x14ac:dyDescent="0.35">
      <c r="A584" s="3" t="s">
        <v>12</v>
      </c>
      <c r="B584" s="3" t="s">
        <v>13</v>
      </c>
      <c r="C584" s="4" t="s">
        <v>14</v>
      </c>
      <c r="D584" s="3" t="s">
        <v>15</v>
      </c>
      <c r="E584" s="3" t="s">
        <v>233</v>
      </c>
      <c r="F584" s="8" t="s">
        <v>263</v>
      </c>
      <c r="G584" s="9">
        <v>228.78</v>
      </c>
      <c r="H584" s="10">
        <v>0.25</v>
      </c>
      <c r="I584" s="7">
        <v>171.58500000000001</v>
      </c>
    </row>
    <row r="585" spans="1:9" ht="31" x14ac:dyDescent="0.35">
      <c r="A585" s="3" t="s">
        <v>12</v>
      </c>
      <c r="B585" s="3" t="s">
        <v>13</v>
      </c>
      <c r="C585" s="4" t="s">
        <v>14</v>
      </c>
      <c r="D585" s="3" t="s">
        <v>15</v>
      </c>
      <c r="E585" s="3" t="s">
        <v>233</v>
      </c>
      <c r="F585" s="8" t="s">
        <v>263</v>
      </c>
      <c r="G585" s="9">
        <v>218.56</v>
      </c>
      <c r="H585" s="10">
        <v>0.25</v>
      </c>
      <c r="I585" s="7">
        <v>163.92000000000002</v>
      </c>
    </row>
    <row r="586" spans="1:9" ht="31" x14ac:dyDescent="0.35">
      <c r="A586" s="3" t="s">
        <v>12</v>
      </c>
      <c r="B586" s="3" t="s">
        <v>13</v>
      </c>
      <c r="C586" s="4" t="s">
        <v>14</v>
      </c>
      <c r="D586" s="3" t="s">
        <v>15</v>
      </c>
      <c r="E586" s="3" t="s">
        <v>233</v>
      </c>
      <c r="F586" s="8" t="s">
        <v>263</v>
      </c>
      <c r="G586" s="9">
        <v>209.33</v>
      </c>
      <c r="H586" s="10">
        <v>0.25</v>
      </c>
      <c r="I586" s="7">
        <v>156.9975</v>
      </c>
    </row>
    <row r="587" spans="1:9" ht="31" x14ac:dyDescent="0.35">
      <c r="A587" s="3" t="s">
        <v>12</v>
      </c>
      <c r="B587" s="3" t="s">
        <v>13</v>
      </c>
      <c r="C587" s="4" t="s">
        <v>14</v>
      </c>
      <c r="D587" s="3" t="s">
        <v>15</v>
      </c>
      <c r="E587" s="3" t="s">
        <v>233</v>
      </c>
      <c r="F587" s="8" t="s">
        <v>263</v>
      </c>
      <c r="G587" s="9">
        <v>197.49</v>
      </c>
      <c r="H587" s="10">
        <v>0.25</v>
      </c>
      <c r="I587" s="7">
        <v>148.11750000000001</v>
      </c>
    </row>
    <row r="588" spans="1:9" ht="31" x14ac:dyDescent="0.35">
      <c r="A588" s="3" t="s">
        <v>12</v>
      </c>
      <c r="B588" s="3" t="s">
        <v>13</v>
      </c>
      <c r="C588" s="4" t="s">
        <v>14</v>
      </c>
      <c r="D588" s="3" t="s">
        <v>15</v>
      </c>
      <c r="E588" s="3" t="s">
        <v>233</v>
      </c>
      <c r="F588" s="8" t="s">
        <v>263</v>
      </c>
      <c r="G588" s="9">
        <v>188.82</v>
      </c>
      <c r="H588" s="10">
        <v>0.25</v>
      </c>
      <c r="I588" s="7">
        <v>141.61500000000001</v>
      </c>
    </row>
    <row r="589" spans="1:9" ht="31" x14ac:dyDescent="0.35">
      <c r="A589" s="3" t="s">
        <v>12</v>
      </c>
      <c r="B589" s="3" t="s">
        <v>13</v>
      </c>
      <c r="C589" s="4" t="s">
        <v>14</v>
      </c>
      <c r="D589" s="3" t="s">
        <v>15</v>
      </c>
      <c r="E589" s="3" t="s">
        <v>233</v>
      </c>
      <c r="F589" s="8" t="s">
        <v>263</v>
      </c>
      <c r="G589" s="9">
        <v>178.94</v>
      </c>
      <c r="H589" s="10">
        <v>0.25</v>
      </c>
      <c r="I589" s="7">
        <v>134.20499999999998</v>
      </c>
    </row>
    <row r="590" spans="1:9" ht="31" x14ac:dyDescent="0.35">
      <c r="A590" s="3" t="s">
        <v>12</v>
      </c>
      <c r="B590" s="3" t="s">
        <v>13</v>
      </c>
      <c r="C590" s="4" t="s">
        <v>14</v>
      </c>
      <c r="D590" s="3" t="s">
        <v>15</v>
      </c>
      <c r="E590" s="3" t="s">
        <v>233</v>
      </c>
      <c r="F590" s="8" t="s">
        <v>263</v>
      </c>
      <c r="G590" s="52">
        <v>88577.1</v>
      </c>
      <c r="H590" s="10">
        <v>0.25</v>
      </c>
      <c r="I590" s="7">
        <v>66432.825000000012</v>
      </c>
    </row>
    <row r="591" spans="1:9" ht="31" x14ac:dyDescent="0.35">
      <c r="A591" s="3" t="s">
        <v>12</v>
      </c>
      <c r="B591" s="3" t="s">
        <v>13</v>
      </c>
      <c r="C591" s="4" t="s">
        <v>14</v>
      </c>
      <c r="D591" s="3" t="s">
        <v>15</v>
      </c>
      <c r="E591" s="3" t="s">
        <v>233</v>
      </c>
      <c r="F591" s="8" t="s">
        <v>263</v>
      </c>
      <c r="G591" s="9">
        <v>295.38</v>
      </c>
      <c r="H591" s="10">
        <v>0.25</v>
      </c>
      <c r="I591" s="7">
        <v>221.535</v>
      </c>
    </row>
    <row r="592" spans="1:9" ht="31" x14ac:dyDescent="0.35">
      <c r="A592" s="3" t="s">
        <v>12</v>
      </c>
      <c r="B592" s="3" t="s">
        <v>13</v>
      </c>
      <c r="C592" s="4" t="s">
        <v>14</v>
      </c>
      <c r="D592" s="3" t="s">
        <v>15</v>
      </c>
      <c r="E592" s="3" t="s">
        <v>233</v>
      </c>
      <c r="F592" s="8" t="s">
        <v>263</v>
      </c>
      <c r="G592" s="9">
        <v>257.31</v>
      </c>
      <c r="H592" s="10">
        <v>0.25</v>
      </c>
      <c r="I592" s="7">
        <v>192.98250000000002</v>
      </c>
    </row>
    <row r="593" spans="1:9" ht="31" x14ac:dyDescent="0.35">
      <c r="A593" s="3" t="s">
        <v>12</v>
      </c>
      <c r="B593" s="3" t="s">
        <v>13</v>
      </c>
      <c r="C593" s="4" t="s">
        <v>14</v>
      </c>
      <c r="D593" s="3" t="s">
        <v>15</v>
      </c>
      <c r="E593" s="3" t="s">
        <v>233</v>
      </c>
      <c r="F593" s="8" t="s">
        <v>263</v>
      </c>
      <c r="G593" s="9">
        <v>227.77</v>
      </c>
      <c r="H593" s="10">
        <v>0.25</v>
      </c>
      <c r="I593" s="7">
        <v>170.82750000000001</v>
      </c>
    </row>
    <row r="594" spans="1:9" ht="31" x14ac:dyDescent="0.35">
      <c r="A594" s="3" t="s">
        <v>12</v>
      </c>
      <c r="B594" s="3" t="s">
        <v>13</v>
      </c>
      <c r="C594" s="4" t="s">
        <v>14</v>
      </c>
      <c r="D594" s="3" t="s">
        <v>15</v>
      </c>
      <c r="E594" s="3" t="s">
        <v>233</v>
      </c>
      <c r="F594" s="8" t="s">
        <v>263</v>
      </c>
      <c r="G594" s="9">
        <v>203.41</v>
      </c>
      <c r="H594" s="10">
        <v>0.25</v>
      </c>
      <c r="I594" s="7">
        <v>152.5575</v>
      </c>
    </row>
    <row r="595" spans="1:9" ht="31" x14ac:dyDescent="0.35">
      <c r="A595" s="3" t="s">
        <v>12</v>
      </c>
      <c r="B595" s="3" t="s">
        <v>13</v>
      </c>
      <c r="C595" s="4" t="s">
        <v>14</v>
      </c>
      <c r="D595" s="3" t="s">
        <v>15</v>
      </c>
      <c r="E595" s="3" t="s">
        <v>233</v>
      </c>
      <c r="F595" s="8" t="s">
        <v>263</v>
      </c>
      <c r="G595" s="9">
        <v>183.01</v>
      </c>
      <c r="H595" s="10">
        <v>0.25</v>
      </c>
      <c r="I595" s="7">
        <v>137.25749999999999</v>
      </c>
    </row>
    <row r="596" spans="1:9" ht="31" x14ac:dyDescent="0.35">
      <c r="A596" s="3" t="s">
        <v>12</v>
      </c>
      <c r="B596" s="3" t="s">
        <v>13</v>
      </c>
      <c r="C596" s="4" t="s">
        <v>14</v>
      </c>
      <c r="D596" s="3" t="s">
        <v>15</v>
      </c>
      <c r="E596" s="3" t="s">
        <v>233</v>
      </c>
      <c r="F596" s="8" t="s">
        <v>263</v>
      </c>
      <c r="G596" s="9">
        <v>168.13</v>
      </c>
      <c r="H596" s="10">
        <v>0.25</v>
      </c>
      <c r="I596" s="7">
        <v>126.0975</v>
      </c>
    </row>
    <row r="597" spans="1:9" ht="31" x14ac:dyDescent="0.35">
      <c r="A597" s="3" t="s">
        <v>12</v>
      </c>
      <c r="B597" s="3" t="s">
        <v>13</v>
      </c>
      <c r="C597" s="4" t="s">
        <v>14</v>
      </c>
      <c r="D597" s="3" t="s">
        <v>15</v>
      </c>
      <c r="E597" s="3" t="s">
        <v>233</v>
      </c>
      <c r="F597" s="8" t="s">
        <v>263</v>
      </c>
      <c r="G597" s="9">
        <v>154.99</v>
      </c>
      <c r="H597" s="10">
        <v>0.25</v>
      </c>
      <c r="I597" s="7">
        <v>116.24250000000001</v>
      </c>
    </row>
    <row r="598" spans="1:9" ht="31" x14ac:dyDescent="0.35">
      <c r="A598" s="3" t="s">
        <v>12</v>
      </c>
      <c r="B598" s="3" t="s">
        <v>13</v>
      </c>
      <c r="C598" s="4" t="s">
        <v>14</v>
      </c>
      <c r="D598" s="3" t="s">
        <v>15</v>
      </c>
      <c r="E598" s="3" t="s">
        <v>233</v>
      </c>
      <c r="F598" s="8" t="s">
        <v>263</v>
      </c>
      <c r="G598" s="9">
        <v>144.77000000000001</v>
      </c>
      <c r="H598" s="10">
        <v>0.25</v>
      </c>
      <c r="I598" s="7">
        <v>108.57750000000001</v>
      </c>
    </row>
    <row r="599" spans="1:9" ht="31" x14ac:dyDescent="0.35">
      <c r="A599" s="3" t="s">
        <v>12</v>
      </c>
      <c r="B599" s="3" t="s">
        <v>13</v>
      </c>
      <c r="C599" s="4" t="s">
        <v>14</v>
      </c>
      <c r="D599" s="3" t="s">
        <v>15</v>
      </c>
      <c r="E599" s="3" t="s">
        <v>233</v>
      </c>
      <c r="F599" s="8" t="s">
        <v>263</v>
      </c>
      <c r="G599" s="9">
        <v>135.53</v>
      </c>
      <c r="H599" s="10">
        <v>0.25</v>
      </c>
      <c r="I599" s="7">
        <v>101.64750000000001</v>
      </c>
    </row>
    <row r="600" spans="1:9" ht="31" x14ac:dyDescent="0.35">
      <c r="A600" s="3" t="s">
        <v>12</v>
      </c>
      <c r="B600" s="3" t="s">
        <v>13</v>
      </c>
      <c r="C600" s="4" t="s">
        <v>14</v>
      </c>
      <c r="D600" s="3" t="s">
        <v>15</v>
      </c>
      <c r="E600" s="3" t="s">
        <v>233</v>
      </c>
      <c r="F600" s="8" t="s">
        <v>263</v>
      </c>
      <c r="G600" s="9">
        <v>123.7</v>
      </c>
      <c r="H600" s="10">
        <v>0.25</v>
      </c>
      <c r="I600" s="7">
        <v>92.775000000000006</v>
      </c>
    </row>
    <row r="601" spans="1:9" ht="31" x14ac:dyDescent="0.35">
      <c r="A601" s="3" t="s">
        <v>12</v>
      </c>
      <c r="B601" s="3" t="s">
        <v>13</v>
      </c>
      <c r="C601" s="4" t="s">
        <v>14</v>
      </c>
      <c r="D601" s="3" t="s">
        <v>15</v>
      </c>
      <c r="E601" s="3" t="s">
        <v>233</v>
      </c>
      <c r="F601" s="8" t="s">
        <v>263</v>
      </c>
      <c r="G601" s="9">
        <v>115.03</v>
      </c>
      <c r="H601" s="10">
        <v>0.25</v>
      </c>
      <c r="I601" s="7">
        <v>86.272500000000008</v>
      </c>
    </row>
    <row r="602" spans="1:9" ht="31" x14ac:dyDescent="0.35">
      <c r="A602" s="3" t="s">
        <v>12</v>
      </c>
      <c r="B602" s="3" t="s">
        <v>13</v>
      </c>
      <c r="C602" s="4" t="s">
        <v>14</v>
      </c>
      <c r="D602" s="3" t="s">
        <v>15</v>
      </c>
      <c r="E602" s="3" t="s">
        <v>233</v>
      </c>
      <c r="F602" s="8" t="s">
        <v>263</v>
      </c>
      <c r="G602" s="9">
        <v>105.15</v>
      </c>
      <c r="H602" s="10">
        <v>0.25</v>
      </c>
      <c r="I602" s="7">
        <v>78.862500000000011</v>
      </c>
    </row>
    <row r="603" spans="1:9" ht="31" x14ac:dyDescent="0.35">
      <c r="A603" s="3" t="s">
        <v>12</v>
      </c>
      <c r="B603" s="3" t="s">
        <v>13</v>
      </c>
      <c r="C603" s="4" t="s">
        <v>14</v>
      </c>
      <c r="D603" s="3" t="s">
        <v>15</v>
      </c>
      <c r="E603" s="3" t="s">
        <v>233</v>
      </c>
      <c r="F603" s="8" t="s">
        <v>263</v>
      </c>
      <c r="G603" s="52">
        <v>94284.479999999996</v>
      </c>
      <c r="H603" s="10">
        <v>0.25</v>
      </c>
      <c r="I603" s="7">
        <v>70713.36</v>
      </c>
    </row>
    <row r="604" spans="1:9" ht="31" x14ac:dyDescent="0.35">
      <c r="A604" s="3" t="s">
        <v>12</v>
      </c>
      <c r="B604" s="3" t="s">
        <v>13</v>
      </c>
      <c r="C604" s="4" t="s">
        <v>14</v>
      </c>
      <c r="D604" s="3" t="s">
        <v>15</v>
      </c>
      <c r="E604" s="3" t="s">
        <v>233</v>
      </c>
      <c r="F604" s="8" t="s">
        <v>263</v>
      </c>
      <c r="G604" s="9">
        <v>314.41000000000003</v>
      </c>
      <c r="H604" s="10">
        <v>0.25</v>
      </c>
      <c r="I604" s="7">
        <v>235.8075</v>
      </c>
    </row>
    <row r="605" spans="1:9" ht="31" x14ac:dyDescent="0.35">
      <c r="A605" s="3" t="s">
        <v>12</v>
      </c>
      <c r="B605" s="3" t="s">
        <v>13</v>
      </c>
      <c r="C605" s="4" t="s">
        <v>14</v>
      </c>
      <c r="D605" s="3" t="s">
        <v>15</v>
      </c>
      <c r="E605" s="3" t="s">
        <v>233</v>
      </c>
      <c r="F605" s="8" t="s">
        <v>263</v>
      </c>
      <c r="G605" s="9">
        <v>276.33999999999997</v>
      </c>
      <c r="H605" s="10">
        <v>0.25</v>
      </c>
      <c r="I605" s="7">
        <v>207.255</v>
      </c>
    </row>
    <row r="606" spans="1:9" ht="31" x14ac:dyDescent="0.35">
      <c r="A606" s="3" t="s">
        <v>12</v>
      </c>
      <c r="B606" s="3" t="s">
        <v>13</v>
      </c>
      <c r="C606" s="4" t="s">
        <v>14</v>
      </c>
      <c r="D606" s="3" t="s">
        <v>15</v>
      </c>
      <c r="E606" s="3" t="s">
        <v>233</v>
      </c>
      <c r="F606" s="8" t="s">
        <v>263</v>
      </c>
      <c r="G606" s="9">
        <v>246.81</v>
      </c>
      <c r="H606" s="10">
        <v>0.25</v>
      </c>
      <c r="I606" s="7">
        <v>185.10750000000002</v>
      </c>
    </row>
    <row r="607" spans="1:9" ht="31" x14ac:dyDescent="0.35">
      <c r="A607" s="3" t="s">
        <v>12</v>
      </c>
      <c r="B607" s="3" t="s">
        <v>13</v>
      </c>
      <c r="C607" s="4" t="s">
        <v>14</v>
      </c>
      <c r="D607" s="3" t="s">
        <v>15</v>
      </c>
      <c r="E607" s="3" t="s">
        <v>233</v>
      </c>
      <c r="F607" s="8" t="s">
        <v>263</v>
      </c>
      <c r="G607" s="9">
        <v>222.45</v>
      </c>
      <c r="H607" s="10">
        <v>0.25</v>
      </c>
      <c r="I607" s="7">
        <v>166.83749999999998</v>
      </c>
    </row>
    <row r="608" spans="1:9" ht="31" x14ac:dyDescent="0.35">
      <c r="A608" s="3" t="s">
        <v>12</v>
      </c>
      <c r="B608" s="3" t="s">
        <v>13</v>
      </c>
      <c r="C608" s="4" t="s">
        <v>14</v>
      </c>
      <c r="D608" s="3" t="s">
        <v>15</v>
      </c>
      <c r="E608" s="3" t="s">
        <v>233</v>
      </c>
      <c r="F608" s="8" t="s">
        <v>263</v>
      </c>
      <c r="G608" s="9">
        <v>202.05</v>
      </c>
      <c r="H608" s="10">
        <v>0.25</v>
      </c>
      <c r="I608" s="7">
        <v>151.53750000000002</v>
      </c>
    </row>
    <row r="609" spans="1:9" ht="31" x14ac:dyDescent="0.35">
      <c r="A609" s="3" t="s">
        <v>12</v>
      </c>
      <c r="B609" s="3" t="s">
        <v>13</v>
      </c>
      <c r="C609" s="4" t="s">
        <v>14</v>
      </c>
      <c r="D609" s="3" t="s">
        <v>15</v>
      </c>
      <c r="E609" s="3" t="s">
        <v>233</v>
      </c>
      <c r="F609" s="8" t="s">
        <v>263</v>
      </c>
      <c r="G609" s="9">
        <v>187.16</v>
      </c>
      <c r="H609" s="10">
        <v>0.25</v>
      </c>
      <c r="I609" s="7">
        <v>140.37</v>
      </c>
    </row>
    <row r="610" spans="1:9" ht="31" x14ac:dyDescent="0.35">
      <c r="A610" s="3" t="s">
        <v>12</v>
      </c>
      <c r="B610" s="3" t="s">
        <v>13</v>
      </c>
      <c r="C610" s="4" t="s">
        <v>14</v>
      </c>
      <c r="D610" s="3" t="s">
        <v>15</v>
      </c>
      <c r="E610" s="3" t="s">
        <v>233</v>
      </c>
      <c r="F610" s="8" t="s">
        <v>263</v>
      </c>
      <c r="G610" s="9">
        <v>174.02</v>
      </c>
      <c r="H610" s="10">
        <v>0.25</v>
      </c>
      <c r="I610" s="7">
        <v>130.51500000000001</v>
      </c>
    </row>
    <row r="611" spans="1:9" ht="31" x14ac:dyDescent="0.35">
      <c r="A611" s="3" t="s">
        <v>12</v>
      </c>
      <c r="B611" s="3" t="s">
        <v>13</v>
      </c>
      <c r="C611" s="4" t="s">
        <v>14</v>
      </c>
      <c r="D611" s="3" t="s">
        <v>15</v>
      </c>
      <c r="E611" s="3" t="s">
        <v>233</v>
      </c>
      <c r="F611" s="8" t="s">
        <v>263</v>
      </c>
      <c r="G611" s="9">
        <v>163.80000000000001</v>
      </c>
      <c r="H611" s="10">
        <v>0.25</v>
      </c>
      <c r="I611" s="7">
        <v>122.85000000000001</v>
      </c>
    </row>
    <row r="612" spans="1:9" ht="31" x14ac:dyDescent="0.35">
      <c r="A612" s="3" t="s">
        <v>12</v>
      </c>
      <c r="B612" s="3" t="s">
        <v>13</v>
      </c>
      <c r="C612" s="4" t="s">
        <v>14</v>
      </c>
      <c r="D612" s="3" t="s">
        <v>15</v>
      </c>
      <c r="E612" s="3" t="s">
        <v>233</v>
      </c>
      <c r="F612" s="8" t="s">
        <v>263</v>
      </c>
      <c r="G612" s="9">
        <v>154.57</v>
      </c>
      <c r="H612" s="10">
        <v>0.25</v>
      </c>
      <c r="I612" s="7">
        <v>115.92749999999999</v>
      </c>
    </row>
    <row r="613" spans="1:9" ht="31" x14ac:dyDescent="0.35">
      <c r="A613" s="3" t="s">
        <v>12</v>
      </c>
      <c r="B613" s="3" t="s">
        <v>13</v>
      </c>
      <c r="C613" s="4" t="s">
        <v>14</v>
      </c>
      <c r="D613" s="3" t="s">
        <v>15</v>
      </c>
      <c r="E613" s="3" t="s">
        <v>233</v>
      </c>
      <c r="F613" s="8" t="s">
        <v>263</v>
      </c>
      <c r="G613" s="9">
        <v>142.72999999999999</v>
      </c>
      <c r="H613" s="10">
        <v>0.25</v>
      </c>
      <c r="I613" s="7">
        <v>107.04749999999999</v>
      </c>
    </row>
    <row r="614" spans="1:9" ht="31" x14ac:dyDescent="0.35">
      <c r="A614" s="3" t="s">
        <v>12</v>
      </c>
      <c r="B614" s="3" t="s">
        <v>13</v>
      </c>
      <c r="C614" s="4" t="s">
        <v>14</v>
      </c>
      <c r="D614" s="3" t="s">
        <v>15</v>
      </c>
      <c r="E614" s="3" t="s">
        <v>233</v>
      </c>
      <c r="F614" s="8" t="s">
        <v>263</v>
      </c>
      <c r="G614" s="9">
        <v>134.06</v>
      </c>
      <c r="H614" s="10">
        <v>0.25</v>
      </c>
      <c r="I614" s="7">
        <v>100.545</v>
      </c>
    </row>
    <row r="615" spans="1:9" ht="31" x14ac:dyDescent="0.35">
      <c r="A615" s="3" t="s">
        <v>12</v>
      </c>
      <c r="B615" s="3" t="s">
        <v>13</v>
      </c>
      <c r="C615" s="4" t="s">
        <v>14</v>
      </c>
      <c r="D615" s="3" t="s">
        <v>15</v>
      </c>
      <c r="E615" s="3" t="s">
        <v>233</v>
      </c>
      <c r="F615" s="8" t="s">
        <v>263</v>
      </c>
      <c r="G615" s="9">
        <v>124.19</v>
      </c>
      <c r="H615" s="10">
        <v>0.25</v>
      </c>
      <c r="I615" s="7">
        <v>93.142499999999998</v>
      </c>
    </row>
    <row r="616" spans="1:9" ht="31" x14ac:dyDescent="0.35">
      <c r="A616" s="3" t="s">
        <v>12</v>
      </c>
      <c r="B616" s="3" t="s">
        <v>13</v>
      </c>
      <c r="C616" s="4" t="s">
        <v>14</v>
      </c>
      <c r="D616" s="3" t="s">
        <v>15</v>
      </c>
      <c r="E616" s="3" t="s">
        <v>233</v>
      </c>
      <c r="F616" s="8" t="s">
        <v>263</v>
      </c>
      <c r="G616" s="52">
        <v>90067.28</v>
      </c>
      <c r="H616" s="10">
        <v>0.25</v>
      </c>
      <c r="I616" s="7">
        <v>67550.459999999992</v>
      </c>
    </row>
    <row r="617" spans="1:9" ht="31" x14ac:dyDescent="0.35">
      <c r="A617" s="3" t="s">
        <v>12</v>
      </c>
      <c r="B617" s="3" t="s">
        <v>13</v>
      </c>
      <c r="C617" s="4" t="s">
        <v>14</v>
      </c>
      <c r="D617" s="3" t="s">
        <v>15</v>
      </c>
      <c r="E617" s="3" t="s">
        <v>233</v>
      </c>
      <c r="F617" s="8" t="s">
        <v>263</v>
      </c>
      <c r="G617" s="9">
        <v>300.33999999999997</v>
      </c>
      <c r="H617" s="10">
        <v>0.25</v>
      </c>
      <c r="I617" s="7">
        <v>225.255</v>
      </c>
    </row>
    <row r="618" spans="1:9" ht="31" x14ac:dyDescent="0.35">
      <c r="A618" s="3" t="s">
        <v>12</v>
      </c>
      <c r="B618" s="3" t="s">
        <v>13</v>
      </c>
      <c r="C618" s="4" t="s">
        <v>14</v>
      </c>
      <c r="D618" s="3" t="s">
        <v>15</v>
      </c>
      <c r="E618" s="3" t="s">
        <v>233</v>
      </c>
      <c r="F618" s="8" t="s">
        <v>263</v>
      </c>
      <c r="G618" s="9">
        <v>262.27999999999997</v>
      </c>
      <c r="H618" s="10">
        <v>0.25</v>
      </c>
      <c r="I618" s="7">
        <v>196.70999999999998</v>
      </c>
    </row>
    <row r="619" spans="1:9" ht="31" x14ac:dyDescent="0.35">
      <c r="A619" s="3" t="s">
        <v>12</v>
      </c>
      <c r="B619" s="3" t="s">
        <v>13</v>
      </c>
      <c r="C619" s="4" t="s">
        <v>14</v>
      </c>
      <c r="D619" s="3" t="s">
        <v>15</v>
      </c>
      <c r="E619" s="3" t="s">
        <v>233</v>
      </c>
      <c r="F619" s="8" t="s">
        <v>263</v>
      </c>
      <c r="G619" s="9">
        <v>232.75</v>
      </c>
      <c r="H619" s="10">
        <v>0.25</v>
      </c>
      <c r="I619" s="7">
        <v>174.5625</v>
      </c>
    </row>
    <row r="620" spans="1:9" ht="31" x14ac:dyDescent="0.35">
      <c r="A620" s="3" t="s">
        <v>12</v>
      </c>
      <c r="B620" s="3" t="s">
        <v>13</v>
      </c>
      <c r="C620" s="4" t="s">
        <v>14</v>
      </c>
      <c r="D620" s="3" t="s">
        <v>15</v>
      </c>
      <c r="E620" s="3" t="s">
        <v>233</v>
      </c>
      <c r="F620" s="8" t="s">
        <v>263</v>
      </c>
      <c r="G620" s="9">
        <v>208.39</v>
      </c>
      <c r="H620" s="10">
        <v>0.25</v>
      </c>
      <c r="I620" s="7">
        <v>156.29249999999999</v>
      </c>
    </row>
    <row r="621" spans="1:9" ht="31" x14ac:dyDescent="0.35">
      <c r="A621" s="3" t="s">
        <v>12</v>
      </c>
      <c r="B621" s="3" t="s">
        <v>13</v>
      </c>
      <c r="C621" s="4" t="s">
        <v>14</v>
      </c>
      <c r="D621" s="3" t="s">
        <v>15</v>
      </c>
      <c r="E621" s="3" t="s">
        <v>233</v>
      </c>
      <c r="F621" s="8" t="s">
        <v>263</v>
      </c>
      <c r="G621" s="9">
        <v>187.98</v>
      </c>
      <c r="H621" s="10">
        <v>0.25</v>
      </c>
      <c r="I621" s="7">
        <v>140.98499999999999</v>
      </c>
    </row>
    <row r="622" spans="1:9" ht="31" x14ac:dyDescent="0.35">
      <c r="A622" s="3" t="s">
        <v>12</v>
      </c>
      <c r="B622" s="3" t="s">
        <v>13</v>
      </c>
      <c r="C622" s="4" t="s">
        <v>14</v>
      </c>
      <c r="D622" s="3" t="s">
        <v>15</v>
      </c>
      <c r="E622" s="3" t="s">
        <v>233</v>
      </c>
      <c r="F622" s="8" t="s">
        <v>263</v>
      </c>
      <c r="G622" s="9">
        <v>173.09</v>
      </c>
      <c r="H622" s="10">
        <v>0.25</v>
      </c>
      <c r="I622" s="7">
        <v>129.8175</v>
      </c>
    </row>
    <row r="623" spans="1:9" ht="31" x14ac:dyDescent="0.35">
      <c r="A623" s="3" t="s">
        <v>12</v>
      </c>
      <c r="B623" s="3" t="s">
        <v>13</v>
      </c>
      <c r="C623" s="4" t="s">
        <v>14</v>
      </c>
      <c r="D623" s="3" t="s">
        <v>15</v>
      </c>
      <c r="E623" s="3" t="s">
        <v>233</v>
      </c>
      <c r="F623" s="8" t="s">
        <v>263</v>
      </c>
      <c r="G623" s="9">
        <v>159.94999999999999</v>
      </c>
      <c r="H623" s="10">
        <v>0.25</v>
      </c>
      <c r="I623" s="7">
        <v>119.96249999999999</v>
      </c>
    </row>
    <row r="624" spans="1:9" ht="31" x14ac:dyDescent="0.35">
      <c r="A624" s="3" t="s">
        <v>12</v>
      </c>
      <c r="B624" s="3" t="s">
        <v>13</v>
      </c>
      <c r="C624" s="4" t="s">
        <v>14</v>
      </c>
      <c r="D624" s="3" t="s">
        <v>15</v>
      </c>
      <c r="E624" s="3" t="s">
        <v>233</v>
      </c>
      <c r="F624" s="8" t="s">
        <v>263</v>
      </c>
      <c r="G624" s="9">
        <v>149.74</v>
      </c>
      <c r="H624" s="10">
        <v>0.25</v>
      </c>
      <c r="I624" s="7">
        <v>112.30500000000001</v>
      </c>
    </row>
    <row r="625" spans="1:9" ht="31" x14ac:dyDescent="0.35">
      <c r="A625" s="3" t="s">
        <v>12</v>
      </c>
      <c r="B625" s="3" t="s">
        <v>13</v>
      </c>
      <c r="C625" s="4" t="s">
        <v>14</v>
      </c>
      <c r="D625" s="3" t="s">
        <v>15</v>
      </c>
      <c r="E625" s="3" t="s">
        <v>233</v>
      </c>
      <c r="F625" s="8" t="s">
        <v>263</v>
      </c>
      <c r="G625" s="9">
        <v>140.51</v>
      </c>
      <c r="H625" s="10">
        <v>0.25</v>
      </c>
      <c r="I625" s="7">
        <v>105.38249999999999</v>
      </c>
    </row>
    <row r="626" spans="1:9" ht="31" x14ac:dyDescent="0.35">
      <c r="A626" s="3" t="s">
        <v>12</v>
      </c>
      <c r="B626" s="3" t="s">
        <v>13</v>
      </c>
      <c r="C626" s="4" t="s">
        <v>14</v>
      </c>
      <c r="D626" s="3" t="s">
        <v>15</v>
      </c>
      <c r="E626" s="3" t="s">
        <v>233</v>
      </c>
      <c r="F626" s="8" t="s">
        <v>263</v>
      </c>
      <c r="G626" s="9">
        <v>128.66</v>
      </c>
      <c r="H626" s="10">
        <v>0.25</v>
      </c>
      <c r="I626" s="7">
        <v>96.495000000000005</v>
      </c>
    </row>
    <row r="627" spans="1:9" ht="31" x14ac:dyDescent="0.35">
      <c r="A627" s="3" t="s">
        <v>12</v>
      </c>
      <c r="B627" s="3" t="s">
        <v>13</v>
      </c>
      <c r="C627" s="4" t="s">
        <v>14</v>
      </c>
      <c r="D627" s="3" t="s">
        <v>15</v>
      </c>
      <c r="E627" s="3" t="s">
        <v>233</v>
      </c>
      <c r="F627" s="8" t="s">
        <v>263</v>
      </c>
      <c r="G627" s="9">
        <v>120</v>
      </c>
      <c r="H627" s="10">
        <v>0.25</v>
      </c>
      <c r="I627" s="7">
        <v>90</v>
      </c>
    </row>
    <row r="628" spans="1:9" ht="31" x14ac:dyDescent="0.35">
      <c r="A628" s="3" t="s">
        <v>12</v>
      </c>
      <c r="B628" s="3" t="s">
        <v>13</v>
      </c>
      <c r="C628" s="4" t="s">
        <v>14</v>
      </c>
      <c r="D628" s="3" t="s">
        <v>15</v>
      </c>
      <c r="E628" s="3" t="s">
        <v>233</v>
      </c>
      <c r="F628" s="8" t="s">
        <v>263</v>
      </c>
      <c r="G628" s="9">
        <v>110.12</v>
      </c>
      <c r="H628" s="10">
        <v>0.25</v>
      </c>
      <c r="I628" s="7">
        <v>82.59</v>
      </c>
    </row>
    <row r="629" spans="1:9" ht="39" x14ac:dyDescent="0.35">
      <c r="A629" s="3" t="s">
        <v>12</v>
      </c>
      <c r="B629" s="3" t="s">
        <v>13</v>
      </c>
      <c r="C629" s="4" t="s">
        <v>14</v>
      </c>
      <c r="D629" s="3" t="s">
        <v>15</v>
      </c>
      <c r="E629" s="3" t="s">
        <v>233</v>
      </c>
      <c r="F629" s="13" t="s">
        <v>265</v>
      </c>
      <c r="G629" s="14">
        <v>29.04</v>
      </c>
      <c r="H629" s="15">
        <v>0.3</v>
      </c>
      <c r="I629" s="16">
        <f>G629*(1-H629)</f>
        <v>20.327999999999999</v>
      </c>
    </row>
    <row r="630" spans="1:9" ht="39" x14ac:dyDescent="0.35">
      <c r="A630" s="3" t="s">
        <v>12</v>
      </c>
      <c r="B630" s="3" t="s">
        <v>13</v>
      </c>
      <c r="C630" s="4" t="s">
        <v>14</v>
      </c>
      <c r="D630" s="3" t="s">
        <v>15</v>
      </c>
      <c r="E630" s="3" t="s">
        <v>233</v>
      </c>
      <c r="F630" s="13" t="s">
        <v>266</v>
      </c>
      <c r="G630" s="14">
        <v>26.04</v>
      </c>
      <c r="H630" s="15">
        <v>0.3</v>
      </c>
      <c r="I630" s="16">
        <f t="shared" ref="I630:I693" si="0">G630*(1-H630)</f>
        <v>18.227999999999998</v>
      </c>
    </row>
    <row r="631" spans="1:9" ht="39" x14ac:dyDescent="0.35">
      <c r="A631" s="3" t="s">
        <v>12</v>
      </c>
      <c r="B631" s="3" t="s">
        <v>13</v>
      </c>
      <c r="C631" s="4" t="s">
        <v>14</v>
      </c>
      <c r="D631" s="3" t="s">
        <v>15</v>
      </c>
      <c r="E631" s="3" t="s">
        <v>233</v>
      </c>
      <c r="F631" s="13" t="s">
        <v>267</v>
      </c>
      <c r="G631" s="14">
        <v>21.96</v>
      </c>
      <c r="H631" s="15">
        <v>0.3</v>
      </c>
      <c r="I631" s="16">
        <f t="shared" si="0"/>
        <v>15.372</v>
      </c>
    </row>
    <row r="632" spans="1:9" ht="39" x14ac:dyDescent="0.35">
      <c r="A632" s="3" t="s">
        <v>12</v>
      </c>
      <c r="B632" s="3" t="s">
        <v>13</v>
      </c>
      <c r="C632" s="4" t="s">
        <v>14</v>
      </c>
      <c r="D632" s="3" t="s">
        <v>15</v>
      </c>
      <c r="E632" s="3" t="s">
        <v>233</v>
      </c>
      <c r="F632" s="13" t="s">
        <v>268</v>
      </c>
      <c r="G632" s="14">
        <v>18</v>
      </c>
      <c r="H632" s="15">
        <v>0.3</v>
      </c>
      <c r="I632" s="16">
        <f t="shared" si="0"/>
        <v>12.6</v>
      </c>
    </row>
    <row r="633" spans="1:9" ht="39" x14ac:dyDescent="0.35">
      <c r="A633" s="3" t="s">
        <v>12</v>
      </c>
      <c r="B633" s="3" t="s">
        <v>13</v>
      </c>
      <c r="C633" s="4" t="s">
        <v>14</v>
      </c>
      <c r="D633" s="3" t="s">
        <v>15</v>
      </c>
      <c r="E633" s="3" t="s">
        <v>233</v>
      </c>
      <c r="F633" s="13" t="s">
        <v>269</v>
      </c>
      <c r="G633" s="14">
        <v>14.04</v>
      </c>
      <c r="H633" s="15">
        <v>0.3</v>
      </c>
      <c r="I633" s="16">
        <f t="shared" si="0"/>
        <v>9.8279999999999994</v>
      </c>
    </row>
    <row r="634" spans="1:9" ht="39" x14ac:dyDescent="0.35">
      <c r="A634" s="3" t="s">
        <v>12</v>
      </c>
      <c r="B634" s="3" t="s">
        <v>13</v>
      </c>
      <c r="C634" s="4" t="s">
        <v>14</v>
      </c>
      <c r="D634" s="3" t="s">
        <v>15</v>
      </c>
      <c r="E634" s="3" t="s">
        <v>233</v>
      </c>
      <c r="F634" s="13" t="s">
        <v>270</v>
      </c>
      <c r="G634" s="14">
        <v>12</v>
      </c>
      <c r="H634" s="15">
        <v>0.3</v>
      </c>
      <c r="I634" s="16">
        <f t="shared" si="0"/>
        <v>8.3999999999999986</v>
      </c>
    </row>
    <row r="635" spans="1:9" ht="39" x14ac:dyDescent="0.35">
      <c r="A635" s="3" t="s">
        <v>12</v>
      </c>
      <c r="B635" s="3" t="s">
        <v>13</v>
      </c>
      <c r="C635" s="4" t="s">
        <v>14</v>
      </c>
      <c r="D635" s="3" t="s">
        <v>15</v>
      </c>
      <c r="E635" s="3" t="s">
        <v>233</v>
      </c>
      <c r="F635" s="13" t="s">
        <v>271</v>
      </c>
      <c r="G635" s="14">
        <v>33.96</v>
      </c>
      <c r="H635" s="15">
        <v>0.3</v>
      </c>
      <c r="I635" s="16">
        <f t="shared" si="0"/>
        <v>23.771999999999998</v>
      </c>
    </row>
    <row r="636" spans="1:9" ht="39" x14ac:dyDescent="0.35">
      <c r="A636" s="3" t="s">
        <v>12</v>
      </c>
      <c r="B636" s="3" t="s">
        <v>13</v>
      </c>
      <c r="C636" s="4" t="s">
        <v>14</v>
      </c>
      <c r="D636" s="3" t="s">
        <v>15</v>
      </c>
      <c r="E636" s="3" t="s">
        <v>233</v>
      </c>
      <c r="F636" s="13" t="s">
        <v>272</v>
      </c>
      <c r="G636" s="14">
        <v>30</v>
      </c>
      <c r="H636" s="15">
        <v>0.3</v>
      </c>
      <c r="I636" s="16">
        <f t="shared" si="0"/>
        <v>21</v>
      </c>
    </row>
    <row r="637" spans="1:9" ht="39" x14ac:dyDescent="0.35">
      <c r="A637" s="3" t="s">
        <v>12</v>
      </c>
      <c r="B637" s="3" t="s">
        <v>13</v>
      </c>
      <c r="C637" s="4" t="s">
        <v>14</v>
      </c>
      <c r="D637" s="3" t="s">
        <v>15</v>
      </c>
      <c r="E637" s="3" t="s">
        <v>233</v>
      </c>
      <c r="F637" s="13" t="s">
        <v>273</v>
      </c>
      <c r="G637" s="14">
        <v>26.04</v>
      </c>
      <c r="H637" s="15">
        <v>0.3</v>
      </c>
      <c r="I637" s="16">
        <f t="shared" si="0"/>
        <v>18.227999999999998</v>
      </c>
    </row>
    <row r="638" spans="1:9" ht="52" x14ac:dyDescent="0.35">
      <c r="A638" s="3" t="s">
        <v>12</v>
      </c>
      <c r="B638" s="3" t="s">
        <v>13</v>
      </c>
      <c r="C638" s="4" t="s">
        <v>14</v>
      </c>
      <c r="D638" s="3" t="s">
        <v>15</v>
      </c>
      <c r="E638" s="3" t="s">
        <v>233</v>
      </c>
      <c r="F638" s="13" t="s">
        <v>274</v>
      </c>
      <c r="G638" s="14">
        <v>21.96</v>
      </c>
      <c r="H638" s="15">
        <v>0.3</v>
      </c>
      <c r="I638" s="16">
        <f t="shared" si="0"/>
        <v>15.372</v>
      </c>
    </row>
    <row r="639" spans="1:9" ht="52" x14ac:dyDescent="0.35">
      <c r="A639" s="3" t="s">
        <v>12</v>
      </c>
      <c r="B639" s="3" t="s">
        <v>13</v>
      </c>
      <c r="C639" s="4" t="s">
        <v>14</v>
      </c>
      <c r="D639" s="3" t="s">
        <v>15</v>
      </c>
      <c r="E639" s="3" t="s">
        <v>233</v>
      </c>
      <c r="F639" s="13" t="s">
        <v>275</v>
      </c>
      <c r="G639" s="14">
        <v>18</v>
      </c>
      <c r="H639" s="15">
        <v>0.3</v>
      </c>
      <c r="I639" s="16">
        <f t="shared" si="0"/>
        <v>12.6</v>
      </c>
    </row>
    <row r="640" spans="1:9" ht="52" x14ac:dyDescent="0.35">
      <c r="A640" s="3" t="s">
        <v>12</v>
      </c>
      <c r="B640" s="3" t="s">
        <v>13</v>
      </c>
      <c r="C640" s="4" t="s">
        <v>14</v>
      </c>
      <c r="D640" s="3" t="s">
        <v>15</v>
      </c>
      <c r="E640" s="3" t="s">
        <v>233</v>
      </c>
      <c r="F640" s="13" t="s">
        <v>276</v>
      </c>
      <c r="G640" s="14">
        <v>14.04</v>
      </c>
      <c r="H640" s="15">
        <v>0.3</v>
      </c>
      <c r="I640" s="16">
        <f t="shared" si="0"/>
        <v>9.8279999999999994</v>
      </c>
    </row>
    <row r="641" spans="1:9" ht="39" x14ac:dyDescent="0.35">
      <c r="A641" s="3" t="s">
        <v>12</v>
      </c>
      <c r="B641" s="3" t="s">
        <v>13</v>
      </c>
      <c r="C641" s="4" t="s">
        <v>14</v>
      </c>
      <c r="D641" s="3" t="s">
        <v>15</v>
      </c>
      <c r="E641" s="3" t="s">
        <v>233</v>
      </c>
      <c r="F641" s="13" t="s">
        <v>277</v>
      </c>
      <c r="G641" s="14">
        <v>63</v>
      </c>
      <c r="H641" s="15">
        <v>0.3</v>
      </c>
      <c r="I641" s="16">
        <f t="shared" si="0"/>
        <v>44.099999999999994</v>
      </c>
    </row>
    <row r="642" spans="1:9" ht="39" x14ac:dyDescent="0.35">
      <c r="A642" s="3" t="s">
        <v>12</v>
      </c>
      <c r="B642" s="3" t="s">
        <v>13</v>
      </c>
      <c r="C642" s="4" t="s">
        <v>14</v>
      </c>
      <c r="D642" s="3" t="s">
        <v>15</v>
      </c>
      <c r="E642" s="3" t="s">
        <v>233</v>
      </c>
      <c r="F642" s="13" t="s">
        <v>278</v>
      </c>
      <c r="G642" s="14">
        <v>54.96</v>
      </c>
      <c r="H642" s="15">
        <v>0.3</v>
      </c>
      <c r="I642" s="16">
        <f t="shared" si="0"/>
        <v>38.472000000000001</v>
      </c>
    </row>
    <row r="643" spans="1:9" ht="39" x14ac:dyDescent="0.35">
      <c r="A643" s="3" t="s">
        <v>12</v>
      </c>
      <c r="B643" s="3" t="s">
        <v>13</v>
      </c>
      <c r="C643" s="4" t="s">
        <v>14</v>
      </c>
      <c r="D643" s="3" t="s">
        <v>15</v>
      </c>
      <c r="E643" s="3" t="s">
        <v>233</v>
      </c>
      <c r="F643" s="13" t="s">
        <v>279</v>
      </c>
      <c r="G643" s="14">
        <v>47.04</v>
      </c>
      <c r="H643" s="15">
        <v>0.3</v>
      </c>
      <c r="I643" s="16">
        <f t="shared" si="0"/>
        <v>32.927999999999997</v>
      </c>
    </row>
    <row r="644" spans="1:9" ht="39" x14ac:dyDescent="0.35">
      <c r="A644" s="3" t="s">
        <v>12</v>
      </c>
      <c r="B644" s="3" t="s">
        <v>13</v>
      </c>
      <c r="C644" s="4" t="s">
        <v>14</v>
      </c>
      <c r="D644" s="3" t="s">
        <v>15</v>
      </c>
      <c r="E644" s="3" t="s">
        <v>233</v>
      </c>
      <c r="F644" s="13" t="s">
        <v>280</v>
      </c>
      <c r="G644" s="14">
        <v>39</v>
      </c>
      <c r="H644" s="15">
        <v>0.3</v>
      </c>
      <c r="I644" s="16">
        <f t="shared" si="0"/>
        <v>27.299999999999997</v>
      </c>
    </row>
    <row r="645" spans="1:9" ht="39" x14ac:dyDescent="0.35">
      <c r="A645" s="3" t="s">
        <v>12</v>
      </c>
      <c r="B645" s="3" t="s">
        <v>13</v>
      </c>
      <c r="C645" s="4" t="s">
        <v>14</v>
      </c>
      <c r="D645" s="3" t="s">
        <v>15</v>
      </c>
      <c r="E645" s="3" t="s">
        <v>233</v>
      </c>
      <c r="F645" s="13" t="s">
        <v>281</v>
      </c>
      <c r="G645" s="14">
        <v>30.96</v>
      </c>
      <c r="H645" s="15">
        <v>0.3</v>
      </c>
      <c r="I645" s="16">
        <f t="shared" si="0"/>
        <v>21.672000000000001</v>
      </c>
    </row>
    <row r="646" spans="1:9" ht="39" x14ac:dyDescent="0.35">
      <c r="A646" s="3" t="s">
        <v>12</v>
      </c>
      <c r="B646" s="3" t="s">
        <v>13</v>
      </c>
      <c r="C646" s="4" t="s">
        <v>14</v>
      </c>
      <c r="D646" s="3" t="s">
        <v>15</v>
      </c>
      <c r="E646" s="3" t="s">
        <v>233</v>
      </c>
      <c r="F646" s="13" t="s">
        <v>282</v>
      </c>
      <c r="G646" s="14">
        <v>26.04</v>
      </c>
      <c r="H646" s="15">
        <v>0.3</v>
      </c>
      <c r="I646" s="16">
        <f t="shared" si="0"/>
        <v>18.227999999999998</v>
      </c>
    </row>
    <row r="647" spans="1:9" ht="52" x14ac:dyDescent="0.35">
      <c r="A647" s="3" t="s">
        <v>12</v>
      </c>
      <c r="B647" s="3" t="s">
        <v>13</v>
      </c>
      <c r="C647" s="4" t="s">
        <v>14</v>
      </c>
      <c r="D647" s="3" t="s">
        <v>15</v>
      </c>
      <c r="E647" s="3" t="s">
        <v>233</v>
      </c>
      <c r="F647" s="13" t="s">
        <v>283</v>
      </c>
      <c r="G647" s="14">
        <v>116.16</v>
      </c>
      <c r="H647" s="15">
        <v>0.3</v>
      </c>
      <c r="I647" s="16">
        <f t="shared" si="0"/>
        <v>81.311999999999998</v>
      </c>
    </row>
    <row r="648" spans="1:9" ht="52" x14ac:dyDescent="0.35">
      <c r="A648" s="3" t="s">
        <v>12</v>
      </c>
      <c r="B648" s="3" t="s">
        <v>13</v>
      </c>
      <c r="C648" s="4" t="s">
        <v>14</v>
      </c>
      <c r="D648" s="3" t="s">
        <v>15</v>
      </c>
      <c r="E648" s="3" t="s">
        <v>233</v>
      </c>
      <c r="F648" s="13" t="s">
        <v>284</v>
      </c>
      <c r="G648" s="14">
        <v>104.16</v>
      </c>
      <c r="H648" s="15">
        <v>0.3</v>
      </c>
      <c r="I648" s="16">
        <f t="shared" si="0"/>
        <v>72.911999999999992</v>
      </c>
    </row>
    <row r="649" spans="1:9" ht="52" x14ac:dyDescent="0.35">
      <c r="A649" s="3" t="s">
        <v>12</v>
      </c>
      <c r="B649" s="3" t="s">
        <v>13</v>
      </c>
      <c r="C649" s="4" t="s">
        <v>14</v>
      </c>
      <c r="D649" s="3" t="s">
        <v>15</v>
      </c>
      <c r="E649" s="3" t="s">
        <v>233</v>
      </c>
      <c r="F649" s="13" t="s">
        <v>285</v>
      </c>
      <c r="G649" s="14">
        <v>87.84</v>
      </c>
      <c r="H649" s="15">
        <v>0.3</v>
      </c>
      <c r="I649" s="16">
        <f t="shared" si="0"/>
        <v>61.488</v>
      </c>
    </row>
    <row r="650" spans="1:9" ht="52" x14ac:dyDescent="0.35">
      <c r="A650" s="3" t="s">
        <v>12</v>
      </c>
      <c r="B650" s="3" t="s">
        <v>13</v>
      </c>
      <c r="C650" s="4" t="s">
        <v>14</v>
      </c>
      <c r="D650" s="3" t="s">
        <v>15</v>
      </c>
      <c r="E650" s="3" t="s">
        <v>233</v>
      </c>
      <c r="F650" s="13" t="s">
        <v>286</v>
      </c>
      <c r="G650" s="14">
        <v>72</v>
      </c>
      <c r="H650" s="15">
        <v>0.3</v>
      </c>
      <c r="I650" s="16">
        <f t="shared" si="0"/>
        <v>50.4</v>
      </c>
    </row>
    <row r="651" spans="1:9" ht="52" x14ac:dyDescent="0.35">
      <c r="A651" s="3" t="s">
        <v>12</v>
      </c>
      <c r="B651" s="3" t="s">
        <v>13</v>
      </c>
      <c r="C651" s="4" t="s">
        <v>14</v>
      </c>
      <c r="D651" s="3" t="s">
        <v>15</v>
      </c>
      <c r="E651" s="3" t="s">
        <v>233</v>
      </c>
      <c r="F651" s="13" t="s">
        <v>287</v>
      </c>
      <c r="G651" s="14">
        <v>56.16</v>
      </c>
      <c r="H651" s="15">
        <v>0.3</v>
      </c>
      <c r="I651" s="16">
        <f t="shared" si="0"/>
        <v>39.311999999999998</v>
      </c>
    </row>
    <row r="652" spans="1:9" ht="52" x14ac:dyDescent="0.35">
      <c r="A652" s="3" t="s">
        <v>12</v>
      </c>
      <c r="B652" s="3" t="s">
        <v>13</v>
      </c>
      <c r="C652" s="4" t="s">
        <v>14</v>
      </c>
      <c r="D652" s="3" t="s">
        <v>15</v>
      </c>
      <c r="E652" s="3" t="s">
        <v>233</v>
      </c>
      <c r="F652" s="13" t="s">
        <v>288</v>
      </c>
      <c r="G652" s="14">
        <v>48</v>
      </c>
      <c r="H652" s="15">
        <v>0.3</v>
      </c>
      <c r="I652" s="16">
        <f t="shared" si="0"/>
        <v>33.599999999999994</v>
      </c>
    </row>
    <row r="653" spans="1:9" ht="52" x14ac:dyDescent="0.35">
      <c r="A653" s="3" t="s">
        <v>12</v>
      </c>
      <c r="B653" s="3" t="s">
        <v>13</v>
      </c>
      <c r="C653" s="4" t="s">
        <v>14</v>
      </c>
      <c r="D653" s="3" t="s">
        <v>15</v>
      </c>
      <c r="E653" s="3" t="s">
        <v>233</v>
      </c>
      <c r="F653" s="13" t="s">
        <v>289</v>
      </c>
      <c r="G653" s="14">
        <v>135.84</v>
      </c>
      <c r="H653" s="15">
        <v>0.3</v>
      </c>
      <c r="I653" s="16">
        <f t="shared" si="0"/>
        <v>95.087999999999994</v>
      </c>
    </row>
    <row r="654" spans="1:9" ht="52" x14ac:dyDescent="0.35">
      <c r="A654" s="3" t="s">
        <v>12</v>
      </c>
      <c r="B654" s="3" t="s">
        <v>13</v>
      </c>
      <c r="C654" s="4" t="s">
        <v>14</v>
      </c>
      <c r="D654" s="3" t="s">
        <v>15</v>
      </c>
      <c r="E654" s="3" t="s">
        <v>233</v>
      </c>
      <c r="F654" s="13" t="s">
        <v>290</v>
      </c>
      <c r="G654" s="14">
        <v>120</v>
      </c>
      <c r="H654" s="15">
        <v>0.3</v>
      </c>
      <c r="I654" s="16">
        <f t="shared" si="0"/>
        <v>84</v>
      </c>
    </row>
    <row r="655" spans="1:9" ht="52" x14ac:dyDescent="0.35">
      <c r="A655" s="3" t="s">
        <v>12</v>
      </c>
      <c r="B655" s="3" t="s">
        <v>13</v>
      </c>
      <c r="C655" s="4" t="s">
        <v>14</v>
      </c>
      <c r="D655" s="3" t="s">
        <v>15</v>
      </c>
      <c r="E655" s="3" t="s">
        <v>233</v>
      </c>
      <c r="F655" s="13" t="s">
        <v>291</v>
      </c>
      <c r="G655" s="14">
        <v>104.16</v>
      </c>
      <c r="H655" s="15">
        <v>0.3</v>
      </c>
      <c r="I655" s="16">
        <f t="shared" si="0"/>
        <v>72.911999999999992</v>
      </c>
    </row>
    <row r="656" spans="1:9" ht="52" x14ac:dyDescent="0.35">
      <c r="A656" s="3" t="s">
        <v>12</v>
      </c>
      <c r="B656" s="3" t="s">
        <v>13</v>
      </c>
      <c r="C656" s="4" t="s">
        <v>14</v>
      </c>
      <c r="D656" s="3" t="s">
        <v>15</v>
      </c>
      <c r="E656" s="3" t="s">
        <v>233</v>
      </c>
      <c r="F656" s="13" t="s">
        <v>292</v>
      </c>
      <c r="G656" s="14">
        <v>87.84</v>
      </c>
      <c r="H656" s="15">
        <v>0.3</v>
      </c>
      <c r="I656" s="16">
        <f t="shared" si="0"/>
        <v>61.488</v>
      </c>
    </row>
    <row r="657" spans="1:9" ht="52" x14ac:dyDescent="0.35">
      <c r="A657" s="3" t="s">
        <v>12</v>
      </c>
      <c r="B657" s="3" t="s">
        <v>13</v>
      </c>
      <c r="C657" s="4" t="s">
        <v>14</v>
      </c>
      <c r="D657" s="3" t="s">
        <v>15</v>
      </c>
      <c r="E657" s="3" t="s">
        <v>233</v>
      </c>
      <c r="F657" s="13" t="s">
        <v>293</v>
      </c>
      <c r="G657" s="14">
        <v>72</v>
      </c>
      <c r="H657" s="15">
        <v>0.3</v>
      </c>
      <c r="I657" s="16">
        <f t="shared" si="0"/>
        <v>50.4</v>
      </c>
    </row>
    <row r="658" spans="1:9" ht="52" x14ac:dyDescent="0.35">
      <c r="A658" s="3" t="s">
        <v>12</v>
      </c>
      <c r="B658" s="3" t="s">
        <v>13</v>
      </c>
      <c r="C658" s="4" t="s">
        <v>14</v>
      </c>
      <c r="D658" s="3" t="s">
        <v>15</v>
      </c>
      <c r="E658" s="3" t="s">
        <v>233</v>
      </c>
      <c r="F658" s="13" t="s">
        <v>294</v>
      </c>
      <c r="G658" s="14">
        <v>56.16</v>
      </c>
      <c r="H658" s="15">
        <v>0.3</v>
      </c>
      <c r="I658" s="16">
        <f t="shared" si="0"/>
        <v>39.311999999999998</v>
      </c>
    </row>
    <row r="659" spans="1:9" ht="39" x14ac:dyDescent="0.35">
      <c r="A659" s="3" t="s">
        <v>12</v>
      </c>
      <c r="B659" s="3" t="s">
        <v>13</v>
      </c>
      <c r="C659" s="4" t="s">
        <v>14</v>
      </c>
      <c r="D659" s="3" t="s">
        <v>15</v>
      </c>
      <c r="E659" s="3" t="s">
        <v>233</v>
      </c>
      <c r="F659" s="13" t="s">
        <v>295</v>
      </c>
      <c r="G659" s="14">
        <v>252</v>
      </c>
      <c r="H659" s="15">
        <v>0.3</v>
      </c>
      <c r="I659" s="16">
        <f t="shared" si="0"/>
        <v>176.39999999999998</v>
      </c>
    </row>
    <row r="660" spans="1:9" ht="39" x14ac:dyDescent="0.35">
      <c r="A660" s="3" t="s">
        <v>12</v>
      </c>
      <c r="B660" s="3" t="s">
        <v>13</v>
      </c>
      <c r="C660" s="4" t="s">
        <v>14</v>
      </c>
      <c r="D660" s="3" t="s">
        <v>15</v>
      </c>
      <c r="E660" s="3" t="s">
        <v>233</v>
      </c>
      <c r="F660" s="13" t="s">
        <v>296</v>
      </c>
      <c r="G660" s="14">
        <v>219.84</v>
      </c>
      <c r="H660" s="15">
        <v>0.3</v>
      </c>
      <c r="I660" s="16">
        <f t="shared" si="0"/>
        <v>153.88800000000001</v>
      </c>
    </row>
    <row r="661" spans="1:9" ht="39" x14ac:dyDescent="0.35">
      <c r="A661" s="3" t="s">
        <v>12</v>
      </c>
      <c r="B661" s="3" t="s">
        <v>13</v>
      </c>
      <c r="C661" s="4" t="s">
        <v>14</v>
      </c>
      <c r="D661" s="3" t="s">
        <v>15</v>
      </c>
      <c r="E661" s="3" t="s">
        <v>233</v>
      </c>
      <c r="F661" s="13" t="s">
        <v>297</v>
      </c>
      <c r="G661" s="14">
        <v>188.16</v>
      </c>
      <c r="H661" s="15">
        <v>0.3</v>
      </c>
      <c r="I661" s="16">
        <f t="shared" si="0"/>
        <v>131.71199999999999</v>
      </c>
    </row>
    <row r="662" spans="1:9" ht="39" x14ac:dyDescent="0.35">
      <c r="A662" s="3" t="s">
        <v>12</v>
      </c>
      <c r="B662" s="3" t="s">
        <v>13</v>
      </c>
      <c r="C662" s="4" t="s">
        <v>14</v>
      </c>
      <c r="D662" s="3" t="s">
        <v>15</v>
      </c>
      <c r="E662" s="3" t="s">
        <v>233</v>
      </c>
      <c r="F662" s="13" t="s">
        <v>298</v>
      </c>
      <c r="G662" s="14">
        <v>156</v>
      </c>
      <c r="H662" s="15">
        <v>0.3</v>
      </c>
      <c r="I662" s="16">
        <f t="shared" si="0"/>
        <v>109.19999999999999</v>
      </c>
    </row>
    <row r="663" spans="1:9" ht="39" x14ac:dyDescent="0.35">
      <c r="A663" s="3" t="s">
        <v>12</v>
      </c>
      <c r="B663" s="3" t="s">
        <v>13</v>
      </c>
      <c r="C663" s="4" t="s">
        <v>14</v>
      </c>
      <c r="D663" s="3" t="s">
        <v>15</v>
      </c>
      <c r="E663" s="3" t="s">
        <v>233</v>
      </c>
      <c r="F663" s="13" t="s">
        <v>299</v>
      </c>
      <c r="G663" s="14">
        <v>123.84</v>
      </c>
      <c r="H663" s="15">
        <v>0.3</v>
      </c>
      <c r="I663" s="16">
        <f t="shared" si="0"/>
        <v>86.688000000000002</v>
      </c>
    </row>
    <row r="664" spans="1:9" ht="39" x14ac:dyDescent="0.35">
      <c r="A664" s="3" t="s">
        <v>12</v>
      </c>
      <c r="B664" s="3" t="s">
        <v>13</v>
      </c>
      <c r="C664" s="4" t="s">
        <v>14</v>
      </c>
      <c r="D664" s="3" t="s">
        <v>15</v>
      </c>
      <c r="E664" s="3" t="s">
        <v>233</v>
      </c>
      <c r="F664" s="13" t="s">
        <v>300</v>
      </c>
      <c r="G664" s="14">
        <v>104.16</v>
      </c>
      <c r="H664" s="15">
        <v>0.3</v>
      </c>
      <c r="I664" s="16">
        <f t="shared" si="0"/>
        <v>72.911999999999992</v>
      </c>
    </row>
    <row r="665" spans="1:9" ht="52.5" x14ac:dyDescent="0.35">
      <c r="A665" s="3" t="s">
        <v>12</v>
      </c>
      <c r="B665" s="3" t="s">
        <v>13</v>
      </c>
      <c r="C665" s="4" t="s">
        <v>14</v>
      </c>
      <c r="D665" s="3" t="s">
        <v>15</v>
      </c>
      <c r="E665" s="3" t="s">
        <v>233</v>
      </c>
      <c r="F665" s="17" t="s">
        <v>301</v>
      </c>
      <c r="G665" s="14">
        <v>6.9599999999999991</v>
      </c>
      <c r="H665" s="15">
        <v>0.3</v>
      </c>
      <c r="I665" s="16">
        <f t="shared" si="0"/>
        <v>4.871999999999999</v>
      </c>
    </row>
    <row r="666" spans="1:9" ht="52.5" x14ac:dyDescent="0.35">
      <c r="A666" s="3" t="s">
        <v>12</v>
      </c>
      <c r="B666" s="3" t="s">
        <v>13</v>
      </c>
      <c r="C666" s="4" t="s">
        <v>14</v>
      </c>
      <c r="D666" s="3" t="s">
        <v>15</v>
      </c>
      <c r="E666" s="3" t="s">
        <v>233</v>
      </c>
      <c r="F666" s="17" t="s">
        <v>302</v>
      </c>
      <c r="G666" s="14">
        <v>6</v>
      </c>
      <c r="H666" s="15">
        <v>0.3</v>
      </c>
      <c r="I666" s="16">
        <f t="shared" si="0"/>
        <v>4.1999999999999993</v>
      </c>
    </row>
    <row r="667" spans="1:9" ht="52.5" x14ac:dyDescent="0.35">
      <c r="A667" s="3" t="s">
        <v>12</v>
      </c>
      <c r="B667" s="3" t="s">
        <v>13</v>
      </c>
      <c r="C667" s="4" t="s">
        <v>14</v>
      </c>
      <c r="D667" s="3" t="s">
        <v>15</v>
      </c>
      <c r="E667" s="3" t="s">
        <v>233</v>
      </c>
      <c r="F667" s="17" t="s">
        <v>303</v>
      </c>
      <c r="G667" s="14">
        <v>5.04</v>
      </c>
      <c r="H667" s="15">
        <v>0.3</v>
      </c>
      <c r="I667" s="16">
        <f t="shared" si="0"/>
        <v>3.5279999999999996</v>
      </c>
    </row>
    <row r="668" spans="1:9" ht="65.5" x14ac:dyDescent="0.35">
      <c r="A668" s="3" t="s">
        <v>12</v>
      </c>
      <c r="B668" s="3" t="s">
        <v>13</v>
      </c>
      <c r="C668" s="4" t="s">
        <v>14</v>
      </c>
      <c r="D668" s="3" t="s">
        <v>15</v>
      </c>
      <c r="E668" s="3" t="s">
        <v>233</v>
      </c>
      <c r="F668" s="17" t="s">
        <v>304</v>
      </c>
      <c r="G668" s="14">
        <v>3.96</v>
      </c>
      <c r="H668" s="15">
        <v>0.3</v>
      </c>
      <c r="I668" s="16">
        <f t="shared" si="0"/>
        <v>2.7719999999999998</v>
      </c>
    </row>
    <row r="669" spans="1:9" ht="65.5" x14ac:dyDescent="0.35">
      <c r="A669" s="3" t="s">
        <v>12</v>
      </c>
      <c r="B669" s="3" t="s">
        <v>13</v>
      </c>
      <c r="C669" s="4" t="s">
        <v>14</v>
      </c>
      <c r="D669" s="3" t="s">
        <v>15</v>
      </c>
      <c r="E669" s="3" t="s">
        <v>233</v>
      </c>
      <c r="F669" s="17" t="s">
        <v>305</v>
      </c>
      <c r="G669" s="14">
        <v>3</v>
      </c>
      <c r="H669" s="15">
        <v>0.3</v>
      </c>
      <c r="I669" s="16">
        <f t="shared" si="0"/>
        <v>2.0999999999999996</v>
      </c>
    </row>
    <row r="670" spans="1:9" ht="65.5" x14ac:dyDescent="0.35">
      <c r="A670" s="3" t="s">
        <v>12</v>
      </c>
      <c r="B670" s="3" t="s">
        <v>13</v>
      </c>
      <c r="C670" s="4" t="s">
        <v>14</v>
      </c>
      <c r="D670" s="3" t="s">
        <v>15</v>
      </c>
      <c r="E670" s="3" t="s">
        <v>233</v>
      </c>
      <c r="F670" s="17" t="s">
        <v>306</v>
      </c>
      <c r="G670" s="14">
        <v>2.04</v>
      </c>
      <c r="H670" s="15">
        <v>0.3</v>
      </c>
      <c r="I670" s="16">
        <f t="shared" si="0"/>
        <v>1.4279999999999999</v>
      </c>
    </row>
    <row r="671" spans="1:9" ht="65.5" x14ac:dyDescent="0.35">
      <c r="A671" s="3" t="s">
        <v>12</v>
      </c>
      <c r="B671" s="3" t="s">
        <v>13</v>
      </c>
      <c r="C671" s="4" t="s">
        <v>14</v>
      </c>
      <c r="D671" s="3" t="s">
        <v>15</v>
      </c>
      <c r="E671" s="3" t="s">
        <v>233</v>
      </c>
      <c r="F671" s="17" t="s">
        <v>307</v>
      </c>
      <c r="G671" s="14">
        <v>41.04</v>
      </c>
      <c r="H671" s="15">
        <v>0.3</v>
      </c>
      <c r="I671" s="16">
        <f t="shared" si="0"/>
        <v>28.727999999999998</v>
      </c>
    </row>
    <row r="672" spans="1:9" ht="65.5" x14ac:dyDescent="0.35">
      <c r="A672" s="3" t="s">
        <v>12</v>
      </c>
      <c r="B672" s="3" t="s">
        <v>13</v>
      </c>
      <c r="C672" s="4" t="s">
        <v>14</v>
      </c>
      <c r="D672" s="3" t="s">
        <v>15</v>
      </c>
      <c r="E672" s="3" t="s">
        <v>233</v>
      </c>
      <c r="F672" s="17" t="s">
        <v>308</v>
      </c>
      <c r="G672" s="14">
        <v>36</v>
      </c>
      <c r="H672" s="15">
        <v>0.3</v>
      </c>
      <c r="I672" s="16">
        <f t="shared" si="0"/>
        <v>25.2</v>
      </c>
    </row>
    <row r="673" spans="1:9" ht="65.5" x14ac:dyDescent="0.35">
      <c r="A673" s="3" t="s">
        <v>12</v>
      </c>
      <c r="B673" s="3" t="s">
        <v>13</v>
      </c>
      <c r="C673" s="4" t="s">
        <v>14</v>
      </c>
      <c r="D673" s="3" t="s">
        <v>15</v>
      </c>
      <c r="E673" s="3" t="s">
        <v>233</v>
      </c>
      <c r="F673" s="17" t="s">
        <v>309</v>
      </c>
      <c r="G673" s="14">
        <v>30</v>
      </c>
      <c r="H673" s="15">
        <v>0.3</v>
      </c>
      <c r="I673" s="16">
        <f t="shared" si="0"/>
        <v>21</v>
      </c>
    </row>
    <row r="674" spans="1:9" ht="65.5" x14ac:dyDescent="0.35">
      <c r="A674" s="3" t="s">
        <v>12</v>
      </c>
      <c r="B674" s="3" t="s">
        <v>13</v>
      </c>
      <c r="C674" s="4" t="s">
        <v>14</v>
      </c>
      <c r="D674" s="3" t="s">
        <v>15</v>
      </c>
      <c r="E674" s="3" t="s">
        <v>233</v>
      </c>
      <c r="F674" s="17" t="s">
        <v>310</v>
      </c>
      <c r="G674" s="14">
        <v>26.04</v>
      </c>
      <c r="H674" s="15">
        <v>0.3</v>
      </c>
      <c r="I674" s="16">
        <f t="shared" si="0"/>
        <v>18.227999999999998</v>
      </c>
    </row>
    <row r="675" spans="1:9" ht="65.5" x14ac:dyDescent="0.35">
      <c r="A675" s="3" t="s">
        <v>12</v>
      </c>
      <c r="B675" s="3" t="s">
        <v>13</v>
      </c>
      <c r="C675" s="4" t="s">
        <v>14</v>
      </c>
      <c r="D675" s="3" t="s">
        <v>15</v>
      </c>
      <c r="E675" s="3" t="s">
        <v>233</v>
      </c>
      <c r="F675" s="17" t="s">
        <v>311</v>
      </c>
      <c r="G675" s="14">
        <v>21</v>
      </c>
      <c r="H675" s="15">
        <v>0.3</v>
      </c>
      <c r="I675" s="16">
        <f t="shared" si="0"/>
        <v>14.7</v>
      </c>
    </row>
    <row r="676" spans="1:9" ht="65.5" x14ac:dyDescent="0.35">
      <c r="A676" s="3" t="s">
        <v>12</v>
      </c>
      <c r="B676" s="3" t="s">
        <v>13</v>
      </c>
      <c r="C676" s="4" t="s">
        <v>14</v>
      </c>
      <c r="D676" s="3" t="s">
        <v>15</v>
      </c>
      <c r="E676" s="3" t="s">
        <v>233</v>
      </c>
      <c r="F676" s="17" t="s">
        <v>312</v>
      </c>
      <c r="G676" s="14">
        <v>15.96</v>
      </c>
      <c r="H676" s="15">
        <v>0.3</v>
      </c>
      <c r="I676" s="16">
        <f t="shared" si="0"/>
        <v>11.172000000000001</v>
      </c>
    </row>
    <row r="677" spans="1:9" ht="65.5" x14ac:dyDescent="0.35">
      <c r="A677" s="3" t="s">
        <v>12</v>
      </c>
      <c r="B677" s="3" t="s">
        <v>13</v>
      </c>
      <c r="C677" s="4" t="s">
        <v>14</v>
      </c>
      <c r="D677" s="3" t="s">
        <v>15</v>
      </c>
      <c r="E677" s="3" t="s">
        <v>233</v>
      </c>
      <c r="F677" s="17" t="s">
        <v>313</v>
      </c>
      <c r="G677" s="14">
        <v>33.96</v>
      </c>
      <c r="H677" s="15">
        <v>0.3</v>
      </c>
      <c r="I677" s="16">
        <f t="shared" si="0"/>
        <v>23.771999999999998</v>
      </c>
    </row>
    <row r="678" spans="1:9" ht="65.5" x14ac:dyDescent="0.35">
      <c r="A678" s="3" t="s">
        <v>12</v>
      </c>
      <c r="B678" s="3" t="s">
        <v>13</v>
      </c>
      <c r="C678" s="4" t="s">
        <v>14</v>
      </c>
      <c r="D678" s="3" t="s">
        <v>15</v>
      </c>
      <c r="E678" s="3" t="s">
        <v>233</v>
      </c>
      <c r="F678" s="17" t="s">
        <v>314</v>
      </c>
      <c r="G678" s="14">
        <v>30</v>
      </c>
      <c r="H678" s="15">
        <v>0.3</v>
      </c>
      <c r="I678" s="16">
        <f t="shared" si="0"/>
        <v>21</v>
      </c>
    </row>
    <row r="679" spans="1:9" ht="65.5" x14ac:dyDescent="0.35">
      <c r="A679" s="3" t="s">
        <v>12</v>
      </c>
      <c r="B679" s="3" t="s">
        <v>13</v>
      </c>
      <c r="C679" s="4" t="s">
        <v>14</v>
      </c>
      <c r="D679" s="3" t="s">
        <v>15</v>
      </c>
      <c r="E679" s="3" t="s">
        <v>233</v>
      </c>
      <c r="F679" s="17" t="s">
        <v>315</v>
      </c>
      <c r="G679" s="14">
        <v>26.04</v>
      </c>
      <c r="H679" s="15">
        <v>0.3</v>
      </c>
      <c r="I679" s="16">
        <f t="shared" si="0"/>
        <v>18.227999999999998</v>
      </c>
    </row>
    <row r="680" spans="1:9" ht="65.5" x14ac:dyDescent="0.35">
      <c r="A680" s="3" t="s">
        <v>12</v>
      </c>
      <c r="B680" s="3" t="s">
        <v>13</v>
      </c>
      <c r="C680" s="4" t="s">
        <v>14</v>
      </c>
      <c r="D680" s="3" t="s">
        <v>15</v>
      </c>
      <c r="E680" s="3" t="s">
        <v>233</v>
      </c>
      <c r="F680" s="17" t="s">
        <v>316</v>
      </c>
      <c r="G680" s="14">
        <v>21.96</v>
      </c>
      <c r="H680" s="15">
        <v>0.3</v>
      </c>
      <c r="I680" s="16">
        <f t="shared" si="0"/>
        <v>15.372</v>
      </c>
    </row>
    <row r="681" spans="1:9" ht="65.5" x14ac:dyDescent="0.35">
      <c r="A681" s="3" t="s">
        <v>12</v>
      </c>
      <c r="B681" s="3" t="s">
        <v>13</v>
      </c>
      <c r="C681" s="4" t="s">
        <v>14</v>
      </c>
      <c r="D681" s="3" t="s">
        <v>15</v>
      </c>
      <c r="E681" s="3" t="s">
        <v>233</v>
      </c>
      <c r="F681" s="17" t="s">
        <v>317</v>
      </c>
      <c r="G681" s="14">
        <v>17.04</v>
      </c>
      <c r="H681" s="15">
        <v>0.3</v>
      </c>
      <c r="I681" s="16">
        <f t="shared" si="0"/>
        <v>11.927999999999999</v>
      </c>
    </row>
    <row r="682" spans="1:9" ht="65.5" x14ac:dyDescent="0.35">
      <c r="A682" s="3" t="s">
        <v>12</v>
      </c>
      <c r="B682" s="3" t="s">
        <v>13</v>
      </c>
      <c r="C682" s="4" t="s">
        <v>14</v>
      </c>
      <c r="D682" s="3" t="s">
        <v>15</v>
      </c>
      <c r="E682" s="3" t="s">
        <v>233</v>
      </c>
      <c r="F682" s="17" t="s">
        <v>318</v>
      </c>
      <c r="G682" s="14">
        <v>14.04</v>
      </c>
      <c r="H682" s="15">
        <v>0.3</v>
      </c>
      <c r="I682" s="16">
        <f t="shared" si="0"/>
        <v>9.8279999999999994</v>
      </c>
    </row>
    <row r="683" spans="1:9" ht="52.5" x14ac:dyDescent="0.35">
      <c r="A683" s="3" t="s">
        <v>12</v>
      </c>
      <c r="B683" s="3" t="s">
        <v>13</v>
      </c>
      <c r="C683" s="4" t="s">
        <v>14</v>
      </c>
      <c r="D683" s="3" t="s">
        <v>15</v>
      </c>
      <c r="E683" s="3" t="s">
        <v>233</v>
      </c>
      <c r="F683" s="17" t="s">
        <v>319</v>
      </c>
      <c r="G683" s="18">
        <v>23.616000000000007</v>
      </c>
      <c r="H683" s="15">
        <v>0.3</v>
      </c>
      <c r="I683" s="16">
        <f t="shared" si="0"/>
        <v>16.531200000000005</v>
      </c>
    </row>
    <row r="684" spans="1:9" ht="52.5" x14ac:dyDescent="0.35">
      <c r="A684" s="3" t="s">
        <v>12</v>
      </c>
      <c r="B684" s="3" t="s">
        <v>13</v>
      </c>
      <c r="C684" s="4" t="s">
        <v>14</v>
      </c>
      <c r="D684" s="3" t="s">
        <v>15</v>
      </c>
      <c r="E684" s="3" t="s">
        <v>233</v>
      </c>
      <c r="F684" s="17" t="s">
        <v>320</v>
      </c>
      <c r="G684" s="18">
        <v>19.008000000000003</v>
      </c>
      <c r="H684" s="15">
        <v>0.3</v>
      </c>
      <c r="I684" s="16">
        <f t="shared" si="0"/>
        <v>13.305600000000002</v>
      </c>
    </row>
    <row r="685" spans="1:9" ht="52.5" x14ac:dyDescent="0.35">
      <c r="A685" s="3" t="s">
        <v>12</v>
      </c>
      <c r="B685" s="3" t="s">
        <v>13</v>
      </c>
      <c r="C685" s="4" t="s">
        <v>14</v>
      </c>
      <c r="D685" s="3" t="s">
        <v>15</v>
      </c>
      <c r="E685" s="3" t="s">
        <v>233</v>
      </c>
      <c r="F685" s="17" t="s">
        <v>321</v>
      </c>
      <c r="G685" s="18">
        <v>19.583999999999993</v>
      </c>
      <c r="H685" s="15">
        <v>0.3</v>
      </c>
      <c r="I685" s="16">
        <f t="shared" si="0"/>
        <v>13.708799999999995</v>
      </c>
    </row>
    <row r="686" spans="1:9" ht="65.5" x14ac:dyDescent="0.35">
      <c r="A686" s="3" t="s">
        <v>12</v>
      </c>
      <c r="B686" s="3" t="s">
        <v>13</v>
      </c>
      <c r="C686" s="4" t="s">
        <v>14</v>
      </c>
      <c r="D686" s="3" t="s">
        <v>15</v>
      </c>
      <c r="E686" s="3" t="s">
        <v>233</v>
      </c>
      <c r="F686" s="17" t="s">
        <v>322</v>
      </c>
      <c r="G686" s="18">
        <v>19.008000000000003</v>
      </c>
      <c r="H686" s="15">
        <v>0.3</v>
      </c>
      <c r="I686" s="16">
        <f t="shared" si="0"/>
        <v>13.305600000000002</v>
      </c>
    </row>
    <row r="687" spans="1:9" ht="65.5" x14ac:dyDescent="0.35">
      <c r="A687" s="3" t="s">
        <v>12</v>
      </c>
      <c r="B687" s="3" t="s">
        <v>13</v>
      </c>
      <c r="C687" s="4" t="s">
        <v>14</v>
      </c>
      <c r="D687" s="3" t="s">
        <v>15</v>
      </c>
      <c r="E687" s="3" t="s">
        <v>233</v>
      </c>
      <c r="F687" s="17" t="s">
        <v>323</v>
      </c>
      <c r="G687" s="18">
        <v>19.008000000000003</v>
      </c>
      <c r="H687" s="15">
        <v>0.3</v>
      </c>
      <c r="I687" s="16">
        <f t="shared" si="0"/>
        <v>13.305600000000002</v>
      </c>
    </row>
    <row r="688" spans="1:9" ht="65.5" x14ac:dyDescent="0.35">
      <c r="A688" s="3" t="s">
        <v>12</v>
      </c>
      <c r="B688" s="3" t="s">
        <v>13</v>
      </c>
      <c r="C688" s="4" t="s">
        <v>14</v>
      </c>
      <c r="D688" s="3" t="s">
        <v>15</v>
      </c>
      <c r="E688" s="3" t="s">
        <v>233</v>
      </c>
      <c r="F688" s="17" t="s">
        <v>324</v>
      </c>
      <c r="G688" s="18">
        <v>9.7919999999999963</v>
      </c>
      <c r="H688" s="15">
        <v>0.3</v>
      </c>
      <c r="I688" s="16">
        <f t="shared" si="0"/>
        <v>6.8543999999999974</v>
      </c>
    </row>
    <row r="689" spans="1:9" ht="65.5" x14ac:dyDescent="0.35">
      <c r="A689" s="3" t="s">
        <v>12</v>
      </c>
      <c r="B689" s="3" t="s">
        <v>13</v>
      </c>
      <c r="C689" s="4" t="s">
        <v>14</v>
      </c>
      <c r="D689" s="3" t="s">
        <v>15</v>
      </c>
      <c r="E689" s="3" t="s">
        <v>233</v>
      </c>
      <c r="F689" s="17" t="s">
        <v>325</v>
      </c>
      <c r="G689" s="18">
        <v>163.00800000000001</v>
      </c>
      <c r="H689" s="15">
        <v>0.3</v>
      </c>
      <c r="I689" s="16">
        <f t="shared" si="0"/>
        <v>114.1056</v>
      </c>
    </row>
    <row r="690" spans="1:9" ht="65.5" x14ac:dyDescent="0.35">
      <c r="A690" s="3" t="s">
        <v>12</v>
      </c>
      <c r="B690" s="3" t="s">
        <v>13</v>
      </c>
      <c r="C690" s="4" t="s">
        <v>14</v>
      </c>
      <c r="D690" s="3" t="s">
        <v>15</v>
      </c>
      <c r="E690" s="3" t="s">
        <v>233</v>
      </c>
      <c r="F690" s="17" t="s">
        <v>326</v>
      </c>
      <c r="G690" s="18">
        <v>138.816</v>
      </c>
      <c r="H690" s="15">
        <v>0.3</v>
      </c>
      <c r="I690" s="16">
        <f t="shared" si="0"/>
        <v>97.171199999999999</v>
      </c>
    </row>
    <row r="691" spans="1:9" ht="65.5" x14ac:dyDescent="0.35">
      <c r="A691" s="3" t="s">
        <v>12</v>
      </c>
      <c r="B691" s="3" t="s">
        <v>13</v>
      </c>
      <c r="C691" s="4" t="s">
        <v>14</v>
      </c>
      <c r="D691" s="3" t="s">
        <v>15</v>
      </c>
      <c r="E691" s="3" t="s">
        <v>233</v>
      </c>
      <c r="F691" s="17" t="s">
        <v>327</v>
      </c>
      <c r="G691" s="18">
        <v>120.38399999999999</v>
      </c>
      <c r="H691" s="15">
        <v>0.3</v>
      </c>
      <c r="I691" s="16">
        <f t="shared" si="0"/>
        <v>84.268799999999985</v>
      </c>
    </row>
    <row r="692" spans="1:9" ht="65.5" x14ac:dyDescent="0.35">
      <c r="A692" s="3" t="s">
        <v>12</v>
      </c>
      <c r="B692" s="3" t="s">
        <v>13</v>
      </c>
      <c r="C692" s="4" t="s">
        <v>14</v>
      </c>
      <c r="D692" s="3" t="s">
        <v>15</v>
      </c>
      <c r="E692" s="3" t="s">
        <v>233</v>
      </c>
      <c r="F692" s="17" t="s">
        <v>328</v>
      </c>
      <c r="G692" s="18">
        <v>100.8</v>
      </c>
      <c r="H692" s="15">
        <v>0.3</v>
      </c>
      <c r="I692" s="16">
        <f t="shared" si="0"/>
        <v>70.559999999999988</v>
      </c>
    </row>
    <row r="693" spans="1:9" ht="65.5" x14ac:dyDescent="0.35">
      <c r="A693" s="3" t="s">
        <v>12</v>
      </c>
      <c r="B693" s="3" t="s">
        <v>13</v>
      </c>
      <c r="C693" s="4" t="s">
        <v>14</v>
      </c>
      <c r="D693" s="3" t="s">
        <v>15</v>
      </c>
      <c r="E693" s="3" t="s">
        <v>233</v>
      </c>
      <c r="F693" s="17" t="s">
        <v>329</v>
      </c>
      <c r="G693" s="18">
        <v>81.216000000000008</v>
      </c>
      <c r="H693" s="15">
        <v>0.3</v>
      </c>
      <c r="I693" s="16">
        <f t="shared" si="0"/>
        <v>56.851199999999999</v>
      </c>
    </row>
    <row r="694" spans="1:9" ht="65.5" x14ac:dyDescent="0.35">
      <c r="A694" s="3" t="s">
        <v>12</v>
      </c>
      <c r="B694" s="3" t="s">
        <v>13</v>
      </c>
      <c r="C694" s="4" t="s">
        <v>14</v>
      </c>
      <c r="D694" s="3" t="s">
        <v>15</v>
      </c>
      <c r="E694" s="3" t="s">
        <v>233</v>
      </c>
      <c r="F694" s="17" t="s">
        <v>330</v>
      </c>
      <c r="G694" s="18">
        <v>67.391999999999996</v>
      </c>
      <c r="H694" s="15">
        <v>0.3</v>
      </c>
      <c r="I694" s="16">
        <f t="shared" ref="I694:I757" si="1">G694*(1-H694)</f>
        <v>47.174399999999991</v>
      </c>
    </row>
    <row r="695" spans="1:9" ht="65.5" x14ac:dyDescent="0.35">
      <c r="A695" s="3" t="s">
        <v>12</v>
      </c>
      <c r="B695" s="3" t="s">
        <v>13</v>
      </c>
      <c r="C695" s="4" t="s">
        <v>14</v>
      </c>
      <c r="D695" s="3" t="s">
        <v>15</v>
      </c>
      <c r="E695" s="3" t="s">
        <v>233</v>
      </c>
      <c r="F695" s="17" t="s">
        <v>331</v>
      </c>
      <c r="G695" s="18">
        <v>139.392</v>
      </c>
      <c r="H695" s="15">
        <v>0.3</v>
      </c>
      <c r="I695" s="16">
        <f t="shared" si="1"/>
        <v>97.574399999999997</v>
      </c>
    </row>
    <row r="696" spans="1:9" ht="65.5" x14ac:dyDescent="0.35">
      <c r="A696" s="3" t="s">
        <v>12</v>
      </c>
      <c r="B696" s="3" t="s">
        <v>13</v>
      </c>
      <c r="C696" s="4" t="s">
        <v>14</v>
      </c>
      <c r="D696" s="3" t="s">
        <v>15</v>
      </c>
      <c r="E696" s="3" t="s">
        <v>233</v>
      </c>
      <c r="F696" s="17" t="s">
        <v>332</v>
      </c>
      <c r="G696" s="18">
        <v>119.80799999999999</v>
      </c>
      <c r="H696" s="15">
        <v>0.3</v>
      </c>
      <c r="I696" s="16">
        <f t="shared" si="1"/>
        <v>83.865599999999986</v>
      </c>
    </row>
    <row r="697" spans="1:9" ht="65.5" x14ac:dyDescent="0.35">
      <c r="A697" s="3" t="s">
        <v>12</v>
      </c>
      <c r="B697" s="3" t="s">
        <v>13</v>
      </c>
      <c r="C697" s="4" t="s">
        <v>14</v>
      </c>
      <c r="D697" s="3" t="s">
        <v>15</v>
      </c>
      <c r="E697" s="3" t="s">
        <v>233</v>
      </c>
      <c r="F697" s="17" t="s">
        <v>333</v>
      </c>
      <c r="G697" s="18">
        <v>100.8</v>
      </c>
      <c r="H697" s="15">
        <v>0.3</v>
      </c>
      <c r="I697" s="16">
        <f t="shared" si="1"/>
        <v>70.559999999999988</v>
      </c>
    </row>
    <row r="698" spans="1:9" ht="65.5" x14ac:dyDescent="0.35">
      <c r="A698" s="3" t="s">
        <v>12</v>
      </c>
      <c r="B698" s="3" t="s">
        <v>13</v>
      </c>
      <c r="C698" s="4" t="s">
        <v>14</v>
      </c>
      <c r="D698" s="3" t="s">
        <v>15</v>
      </c>
      <c r="E698" s="3" t="s">
        <v>233</v>
      </c>
      <c r="F698" s="17" t="s">
        <v>334</v>
      </c>
      <c r="G698" s="18">
        <v>81.791999999999987</v>
      </c>
      <c r="H698" s="15">
        <v>0.3</v>
      </c>
      <c r="I698" s="16">
        <f t="shared" si="1"/>
        <v>57.25439999999999</v>
      </c>
    </row>
    <row r="699" spans="1:9" ht="65.5" x14ac:dyDescent="0.35">
      <c r="A699" s="3" t="s">
        <v>12</v>
      </c>
      <c r="B699" s="3" t="s">
        <v>13</v>
      </c>
      <c r="C699" s="4" t="s">
        <v>14</v>
      </c>
      <c r="D699" s="3" t="s">
        <v>15</v>
      </c>
      <c r="E699" s="3" t="s">
        <v>233</v>
      </c>
      <c r="F699" s="17" t="s">
        <v>335</v>
      </c>
      <c r="G699" s="18">
        <v>62.207999999999998</v>
      </c>
      <c r="H699" s="15">
        <v>0.3</v>
      </c>
      <c r="I699" s="16">
        <f t="shared" si="1"/>
        <v>43.545599999999993</v>
      </c>
    </row>
    <row r="700" spans="1:9" ht="65.5" x14ac:dyDescent="0.35">
      <c r="A700" s="3" t="s">
        <v>12</v>
      </c>
      <c r="B700" s="3" t="s">
        <v>13</v>
      </c>
      <c r="C700" s="4" t="s">
        <v>14</v>
      </c>
      <c r="D700" s="3" t="s">
        <v>15</v>
      </c>
      <c r="E700" s="3" t="s">
        <v>233</v>
      </c>
      <c r="F700" s="17" t="s">
        <v>336</v>
      </c>
      <c r="G700" s="18">
        <v>57.599999999999994</v>
      </c>
      <c r="H700" s="15">
        <v>0.3</v>
      </c>
      <c r="I700" s="16">
        <f t="shared" si="1"/>
        <v>40.319999999999993</v>
      </c>
    </row>
    <row r="701" spans="1:9" ht="31" x14ac:dyDescent="0.35">
      <c r="A701" s="3" t="s">
        <v>12</v>
      </c>
      <c r="B701" s="3" t="s">
        <v>13</v>
      </c>
      <c r="C701" s="4" t="s">
        <v>14</v>
      </c>
      <c r="D701" s="3" t="s">
        <v>15</v>
      </c>
      <c r="E701" s="3" t="s">
        <v>233</v>
      </c>
      <c r="F701" s="19" t="s">
        <v>337</v>
      </c>
      <c r="G701" s="14">
        <v>21</v>
      </c>
      <c r="H701" s="15">
        <v>0.3</v>
      </c>
      <c r="I701" s="16">
        <f t="shared" si="1"/>
        <v>14.7</v>
      </c>
    </row>
    <row r="702" spans="1:9" ht="31" x14ac:dyDescent="0.35">
      <c r="A702" s="3" t="s">
        <v>12</v>
      </c>
      <c r="B702" s="3" t="s">
        <v>13</v>
      </c>
      <c r="C702" s="4" t="s">
        <v>14</v>
      </c>
      <c r="D702" s="3" t="s">
        <v>15</v>
      </c>
      <c r="E702" s="3" t="s">
        <v>233</v>
      </c>
      <c r="F702" s="19" t="s">
        <v>338</v>
      </c>
      <c r="G702" s="14">
        <v>18</v>
      </c>
      <c r="H702" s="15">
        <v>0.3</v>
      </c>
      <c r="I702" s="16">
        <f t="shared" si="1"/>
        <v>12.6</v>
      </c>
    </row>
    <row r="703" spans="1:9" ht="31" x14ac:dyDescent="0.35">
      <c r="A703" s="3" t="s">
        <v>12</v>
      </c>
      <c r="B703" s="3" t="s">
        <v>13</v>
      </c>
      <c r="C703" s="4" t="s">
        <v>14</v>
      </c>
      <c r="D703" s="3" t="s">
        <v>15</v>
      </c>
      <c r="E703" s="3" t="s">
        <v>233</v>
      </c>
      <c r="F703" s="19" t="s">
        <v>339</v>
      </c>
      <c r="G703" s="14">
        <v>14.04</v>
      </c>
      <c r="H703" s="15">
        <v>0.3</v>
      </c>
      <c r="I703" s="16">
        <f t="shared" si="1"/>
        <v>9.8279999999999994</v>
      </c>
    </row>
    <row r="704" spans="1:9" ht="31" x14ac:dyDescent="0.35">
      <c r="A704" s="3" t="s">
        <v>12</v>
      </c>
      <c r="B704" s="3" t="s">
        <v>13</v>
      </c>
      <c r="C704" s="4" t="s">
        <v>14</v>
      </c>
      <c r="D704" s="3" t="s">
        <v>15</v>
      </c>
      <c r="E704" s="3" t="s">
        <v>233</v>
      </c>
      <c r="F704" s="19" t="s">
        <v>340</v>
      </c>
      <c r="G704" s="14">
        <v>11.040000000000001</v>
      </c>
      <c r="H704" s="15">
        <v>0.3</v>
      </c>
      <c r="I704" s="16">
        <f t="shared" si="1"/>
        <v>7.7279999999999998</v>
      </c>
    </row>
    <row r="705" spans="1:9" ht="31" x14ac:dyDescent="0.35">
      <c r="A705" s="3" t="s">
        <v>12</v>
      </c>
      <c r="B705" s="3" t="s">
        <v>13</v>
      </c>
      <c r="C705" s="4" t="s">
        <v>14</v>
      </c>
      <c r="D705" s="3" t="s">
        <v>15</v>
      </c>
      <c r="E705" s="3" t="s">
        <v>233</v>
      </c>
      <c r="F705" s="19" t="s">
        <v>341</v>
      </c>
      <c r="G705" s="14">
        <v>9.9599999999999991</v>
      </c>
      <c r="H705" s="15">
        <v>0.3</v>
      </c>
      <c r="I705" s="16">
        <f t="shared" si="1"/>
        <v>6.9719999999999986</v>
      </c>
    </row>
    <row r="706" spans="1:9" ht="31" x14ac:dyDescent="0.35">
      <c r="A706" s="3" t="s">
        <v>12</v>
      </c>
      <c r="B706" s="3" t="s">
        <v>13</v>
      </c>
      <c r="C706" s="4" t="s">
        <v>14</v>
      </c>
      <c r="D706" s="3" t="s">
        <v>15</v>
      </c>
      <c r="E706" s="3" t="s">
        <v>233</v>
      </c>
      <c r="F706" s="19" t="s">
        <v>342</v>
      </c>
      <c r="G706" s="14">
        <v>8.0400000000000009</v>
      </c>
      <c r="H706" s="15">
        <v>0.3</v>
      </c>
      <c r="I706" s="16">
        <f t="shared" si="1"/>
        <v>5.6280000000000001</v>
      </c>
    </row>
    <row r="707" spans="1:9" ht="52.5" x14ac:dyDescent="0.35">
      <c r="A707" s="3" t="s">
        <v>12</v>
      </c>
      <c r="B707" s="3" t="s">
        <v>13</v>
      </c>
      <c r="C707" s="4" t="s">
        <v>14</v>
      </c>
      <c r="D707" s="3" t="s">
        <v>15</v>
      </c>
      <c r="E707" s="3" t="s">
        <v>233</v>
      </c>
      <c r="F707" s="17" t="s">
        <v>343</v>
      </c>
      <c r="G707" s="14">
        <v>18</v>
      </c>
      <c r="H707" s="15">
        <v>0.3</v>
      </c>
      <c r="I707" s="16">
        <f t="shared" si="1"/>
        <v>12.6</v>
      </c>
    </row>
    <row r="708" spans="1:9" ht="52.5" x14ac:dyDescent="0.35">
      <c r="A708" s="3" t="s">
        <v>12</v>
      </c>
      <c r="B708" s="3" t="s">
        <v>13</v>
      </c>
      <c r="C708" s="4" t="s">
        <v>14</v>
      </c>
      <c r="D708" s="3" t="s">
        <v>15</v>
      </c>
      <c r="E708" s="3" t="s">
        <v>233</v>
      </c>
      <c r="F708" s="17" t="s">
        <v>344</v>
      </c>
      <c r="G708" s="14">
        <v>14.04</v>
      </c>
      <c r="H708" s="15">
        <v>0.3</v>
      </c>
      <c r="I708" s="16">
        <f t="shared" si="1"/>
        <v>9.8279999999999994</v>
      </c>
    </row>
    <row r="709" spans="1:9" ht="52.5" x14ac:dyDescent="0.35">
      <c r="A709" s="3" t="s">
        <v>12</v>
      </c>
      <c r="B709" s="3" t="s">
        <v>13</v>
      </c>
      <c r="C709" s="4" t="s">
        <v>14</v>
      </c>
      <c r="D709" s="3" t="s">
        <v>15</v>
      </c>
      <c r="E709" s="3" t="s">
        <v>233</v>
      </c>
      <c r="F709" s="17" t="s">
        <v>345</v>
      </c>
      <c r="G709" s="14">
        <v>12</v>
      </c>
      <c r="H709" s="15">
        <v>0.3</v>
      </c>
      <c r="I709" s="16">
        <f t="shared" si="1"/>
        <v>8.3999999999999986</v>
      </c>
    </row>
    <row r="710" spans="1:9" ht="65" x14ac:dyDescent="0.35">
      <c r="A710" s="3" t="s">
        <v>12</v>
      </c>
      <c r="B710" s="3" t="s">
        <v>13</v>
      </c>
      <c r="C710" s="4" t="s">
        <v>14</v>
      </c>
      <c r="D710" s="3" t="s">
        <v>15</v>
      </c>
      <c r="E710" s="3" t="s">
        <v>233</v>
      </c>
      <c r="F710" s="13" t="s">
        <v>346</v>
      </c>
      <c r="G710" s="14">
        <v>21.96</v>
      </c>
      <c r="H710" s="15">
        <v>0.3</v>
      </c>
      <c r="I710" s="16">
        <f t="shared" si="1"/>
        <v>15.372</v>
      </c>
    </row>
    <row r="711" spans="1:9" ht="65" x14ac:dyDescent="0.35">
      <c r="A711" s="3" t="s">
        <v>12</v>
      </c>
      <c r="B711" s="3" t="s">
        <v>13</v>
      </c>
      <c r="C711" s="4" t="s">
        <v>14</v>
      </c>
      <c r="D711" s="3" t="s">
        <v>15</v>
      </c>
      <c r="E711" s="3" t="s">
        <v>233</v>
      </c>
      <c r="F711" s="13" t="s">
        <v>347</v>
      </c>
      <c r="G711" s="14">
        <v>18</v>
      </c>
      <c r="H711" s="15">
        <v>0.3</v>
      </c>
      <c r="I711" s="16">
        <f t="shared" si="1"/>
        <v>12.6</v>
      </c>
    </row>
    <row r="712" spans="1:9" ht="65" x14ac:dyDescent="0.35">
      <c r="A712" s="3" t="s">
        <v>12</v>
      </c>
      <c r="B712" s="3" t="s">
        <v>13</v>
      </c>
      <c r="C712" s="4" t="s">
        <v>14</v>
      </c>
      <c r="D712" s="3" t="s">
        <v>15</v>
      </c>
      <c r="E712" s="3" t="s">
        <v>233</v>
      </c>
      <c r="F712" s="13" t="s">
        <v>348</v>
      </c>
      <c r="G712" s="14">
        <v>14.04</v>
      </c>
      <c r="H712" s="15">
        <v>0.3</v>
      </c>
      <c r="I712" s="16">
        <f t="shared" si="1"/>
        <v>9.8279999999999994</v>
      </c>
    </row>
    <row r="713" spans="1:9" ht="65" x14ac:dyDescent="0.35">
      <c r="A713" s="3" t="s">
        <v>12</v>
      </c>
      <c r="B713" s="3" t="s">
        <v>13</v>
      </c>
      <c r="C713" s="4" t="s">
        <v>14</v>
      </c>
      <c r="D713" s="3" t="s">
        <v>15</v>
      </c>
      <c r="E713" s="3" t="s">
        <v>233</v>
      </c>
      <c r="F713" s="13" t="s">
        <v>349</v>
      </c>
      <c r="G713" s="14">
        <v>39</v>
      </c>
      <c r="H713" s="15">
        <v>0.3</v>
      </c>
      <c r="I713" s="16">
        <f t="shared" si="1"/>
        <v>27.299999999999997</v>
      </c>
    </row>
    <row r="714" spans="1:9" ht="65" x14ac:dyDescent="0.35">
      <c r="A714" s="3" t="s">
        <v>12</v>
      </c>
      <c r="B714" s="3" t="s">
        <v>13</v>
      </c>
      <c r="C714" s="4" t="s">
        <v>14</v>
      </c>
      <c r="D714" s="3" t="s">
        <v>15</v>
      </c>
      <c r="E714" s="3" t="s">
        <v>233</v>
      </c>
      <c r="F714" s="13" t="s">
        <v>350</v>
      </c>
      <c r="G714" s="14">
        <v>30.96</v>
      </c>
      <c r="H714" s="15">
        <v>0.3</v>
      </c>
      <c r="I714" s="16">
        <f t="shared" si="1"/>
        <v>21.672000000000001</v>
      </c>
    </row>
    <row r="715" spans="1:9" ht="65" x14ac:dyDescent="0.35">
      <c r="A715" s="3" t="s">
        <v>12</v>
      </c>
      <c r="B715" s="3" t="s">
        <v>13</v>
      </c>
      <c r="C715" s="4" t="s">
        <v>14</v>
      </c>
      <c r="D715" s="3" t="s">
        <v>15</v>
      </c>
      <c r="E715" s="3" t="s">
        <v>233</v>
      </c>
      <c r="F715" s="13" t="s">
        <v>351</v>
      </c>
      <c r="G715" s="14">
        <v>26.04</v>
      </c>
      <c r="H715" s="15">
        <v>0.3</v>
      </c>
      <c r="I715" s="16">
        <f t="shared" si="1"/>
        <v>18.227999999999998</v>
      </c>
    </row>
    <row r="716" spans="1:9" ht="52.5" x14ac:dyDescent="0.35">
      <c r="A716" s="3" t="s">
        <v>12</v>
      </c>
      <c r="B716" s="3" t="s">
        <v>13</v>
      </c>
      <c r="C716" s="4" t="s">
        <v>14</v>
      </c>
      <c r="D716" s="3" t="s">
        <v>15</v>
      </c>
      <c r="E716" s="3" t="s">
        <v>233</v>
      </c>
      <c r="F716" s="17" t="s">
        <v>352</v>
      </c>
      <c r="G716" s="14">
        <v>33.96</v>
      </c>
      <c r="H716" s="15">
        <v>0.3</v>
      </c>
      <c r="I716" s="16">
        <f t="shared" si="1"/>
        <v>23.771999999999998</v>
      </c>
    </row>
    <row r="717" spans="1:9" ht="52.5" x14ac:dyDescent="0.35">
      <c r="A717" s="3" t="s">
        <v>12</v>
      </c>
      <c r="B717" s="3" t="s">
        <v>13</v>
      </c>
      <c r="C717" s="4" t="s">
        <v>14</v>
      </c>
      <c r="D717" s="3" t="s">
        <v>15</v>
      </c>
      <c r="E717" s="3" t="s">
        <v>233</v>
      </c>
      <c r="F717" s="17" t="s">
        <v>353</v>
      </c>
      <c r="G717" s="14">
        <v>30</v>
      </c>
      <c r="H717" s="15">
        <v>0.3</v>
      </c>
      <c r="I717" s="16">
        <f t="shared" si="1"/>
        <v>21</v>
      </c>
    </row>
    <row r="718" spans="1:9" ht="52.5" x14ac:dyDescent="0.35">
      <c r="A718" s="3" t="s">
        <v>12</v>
      </c>
      <c r="B718" s="3" t="s">
        <v>13</v>
      </c>
      <c r="C718" s="4" t="s">
        <v>14</v>
      </c>
      <c r="D718" s="3" t="s">
        <v>15</v>
      </c>
      <c r="E718" s="3" t="s">
        <v>233</v>
      </c>
      <c r="F718" s="17" t="s">
        <v>354</v>
      </c>
      <c r="G718" s="14">
        <v>26.04</v>
      </c>
      <c r="H718" s="15">
        <v>0.3</v>
      </c>
      <c r="I718" s="16">
        <f t="shared" si="1"/>
        <v>18.227999999999998</v>
      </c>
    </row>
    <row r="719" spans="1:9" ht="52.5" x14ac:dyDescent="0.35">
      <c r="A719" s="3" t="s">
        <v>12</v>
      </c>
      <c r="B719" s="3" t="s">
        <v>13</v>
      </c>
      <c r="C719" s="4" t="s">
        <v>14</v>
      </c>
      <c r="D719" s="3" t="s">
        <v>15</v>
      </c>
      <c r="E719" s="3" t="s">
        <v>233</v>
      </c>
      <c r="F719" s="17" t="s">
        <v>355</v>
      </c>
      <c r="G719" s="14">
        <v>21.96</v>
      </c>
      <c r="H719" s="15">
        <v>0.3</v>
      </c>
      <c r="I719" s="16">
        <f t="shared" si="1"/>
        <v>15.372</v>
      </c>
    </row>
    <row r="720" spans="1:9" ht="52.5" x14ac:dyDescent="0.35">
      <c r="A720" s="3" t="s">
        <v>12</v>
      </c>
      <c r="B720" s="3" t="s">
        <v>13</v>
      </c>
      <c r="C720" s="4" t="s">
        <v>14</v>
      </c>
      <c r="D720" s="3" t="s">
        <v>15</v>
      </c>
      <c r="E720" s="3" t="s">
        <v>233</v>
      </c>
      <c r="F720" s="17" t="s">
        <v>356</v>
      </c>
      <c r="G720" s="14">
        <v>18</v>
      </c>
      <c r="H720" s="15">
        <v>0.3</v>
      </c>
      <c r="I720" s="16">
        <f t="shared" si="1"/>
        <v>12.6</v>
      </c>
    </row>
    <row r="721" spans="1:9" ht="52.5" x14ac:dyDescent="0.35">
      <c r="A721" s="3" t="s">
        <v>12</v>
      </c>
      <c r="B721" s="3" t="s">
        <v>13</v>
      </c>
      <c r="C721" s="4" t="s">
        <v>14</v>
      </c>
      <c r="D721" s="3" t="s">
        <v>15</v>
      </c>
      <c r="E721" s="3" t="s">
        <v>233</v>
      </c>
      <c r="F721" s="17" t="s">
        <v>357</v>
      </c>
      <c r="G721" s="14">
        <v>14.04</v>
      </c>
      <c r="H721" s="15">
        <v>0.3</v>
      </c>
      <c r="I721" s="16">
        <f t="shared" si="1"/>
        <v>9.8279999999999994</v>
      </c>
    </row>
    <row r="722" spans="1:9" ht="52.5" x14ac:dyDescent="0.35">
      <c r="A722" s="3" t="s">
        <v>12</v>
      </c>
      <c r="B722" s="3" t="s">
        <v>13</v>
      </c>
      <c r="C722" s="4" t="s">
        <v>14</v>
      </c>
      <c r="D722" s="3" t="s">
        <v>15</v>
      </c>
      <c r="E722" s="3" t="s">
        <v>233</v>
      </c>
      <c r="F722" s="17" t="s">
        <v>358</v>
      </c>
      <c r="G722" s="14">
        <v>42</v>
      </c>
      <c r="H722" s="15">
        <v>0.3</v>
      </c>
      <c r="I722" s="16">
        <f t="shared" si="1"/>
        <v>29.4</v>
      </c>
    </row>
    <row r="723" spans="1:9" ht="52.5" x14ac:dyDescent="0.35">
      <c r="A723" s="3" t="s">
        <v>12</v>
      </c>
      <c r="B723" s="3" t="s">
        <v>13</v>
      </c>
      <c r="C723" s="4" t="s">
        <v>14</v>
      </c>
      <c r="D723" s="3" t="s">
        <v>15</v>
      </c>
      <c r="E723" s="3" t="s">
        <v>233</v>
      </c>
      <c r="F723" s="17" t="s">
        <v>359</v>
      </c>
      <c r="G723" s="14">
        <v>36</v>
      </c>
      <c r="H723" s="15">
        <v>0.3</v>
      </c>
      <c r="I723" s="16">
        <f t="shared" si="1"/>
        <v>25.2</v>
      </c>
    </row>
    <row r="724" spans="1:9" ht="52.5" x14ac:dyDescent="0.35">
      <c r="A724" s="3" t="s">
        <v>12</v>
      </c>
      <c r="B724" s="3" t="s">
        <v>13</v>
      </c>
      <c r="C724" s="4" t="s">
        <v>14</v>
      </c>
      <c r="D724" s="3" t="s">
        <v>15</v>
      </c>
      <c r="E724" s="3" t="s">
        <v>233</v>
      </c>
      <c r="F724" s="17" t="s">
        <v>360</v>
      </c>
      <c r="G724" s="14">
        <v>30.96</v>
      </c>
      <c r="H724" s="15">
        <v>0.3</v>
      </c>
      <c r="I724" s="16">
        <f t="shared" si="1"/>
        <v>21.672000000000001</v>
      </c>
    </row>
    <row r="725" spans="1:9" ht="52.5" x14ac:dyDescent="0.35">
      <c r="A725" s="3" t="s">
        <v>12</v>
      </c>
      <c r="B725" s="3" t="s">
        <v>13</v>
      </c>
      <c r="C725" s="4" t="s">
        <v>14</v>
      </c>
      <c r="D725" s="3" t="s">
        <v>15</v>
      </c>
      <c r="E725" s="3" t="s">
        <v>233</v>
      </c>
      <c r="F725" s="17" t="s">
        <v>361</v>
      </c>
      <c r="G725" s="14">
        <v>26.04</v>
      </c>
      <c r="H725" s="15">
        <v>0.3</v>
      </c>
      <c r="I725" s="16">
        <f t="shared" si="1"/>
        <v>18.227999999999998</v>
      </c>
    </row>
    <row r="726" spans="1:9" ht="52.5" x14ac:dyDescent="0.35">
      <c r="A726" s="3" t="s">
        <v>12</v>
      </c>
      <c r="B726" s="3" t="s">
        <v>13</v>
      </c>
      <c r="C726" s="4" t="s">
        <v>14</v>
      </c>
      <c r="D726" s="3" t="s">
        <v>15</v>
      </c>
      <c r="E726" s="3" t="s">
        <v>233</v>
      </c>
      <c r="F726" s="17" t="s">
        <v>362</v>
      </c>
      <c r="G726" s="14">
        <v>21</v>
      </c>
      <c r="H726" s="15">
        <v>0.3</v>
      </c>
      <c r="I726" s="16">
        <f t="shared" si="1"/>
        <v>14.7</v>
      </c>
    </row>
    <row r="727" spans="1:9" ht="52.5" x14ac:dyDescent="0.35">
      <c r="A727" s="3" t="s">
        <v>12</v>
      </c>
      <c r="B727" s="3" t="s">
        <v>13</v>
      </c>
      <c r="C727" s="4" t="s">
        <v>14</v>
      </c>
      <c r="D727" s="3" t="s">
        <v>15</v>
      </c>
      <c r="E727" s="3" t="s">
        <v>233</v>
      </c>
      <c r="F727" s="17" t="s">
        <v>363</v>
      </c>
      <c r="G727" s="14">
        <v>18</v>
      </c>
      <c r="H727" s="15">
        <v>0.3</v>
      </c>
      <c r="I727" s="16">
        <f t="shared" si="1"/>
        <v>12.6</v>
      </c>
    </row>
    <row r="728" spans="1:9" ht="52.5" x14ac:dyDescent="0.35">
      <c r="A728" s="3" t="s">
        <v>12</v>
      </c>
      <c r="B728" s="3" t="s">
        <v>13</v>
      </c>
      <c r="C728" s="4" t="s">
        <v>14</v>
      </c>
      <c r="D728" s="3" t="s">
        <v>15</v>
      </c>
      <c r="E728" s="3" t="s">
        <v>233</v>
      </c>
      <c r="F728" s="17" t="s">
        <v>364</v>
      </c>
      <c r="G728" s="14">
        <v>75</v>
      </c>
      <c r="H728" s="15">
        <v>0.3</v>
      </c>
      <c r="I728" s="16">
        <f t="shared" si="1"/>
        <v>52.5</v>
      </c>
    </row>
    <row r="729" spans="1:9" ht="52.5" x14ac:dyDescent="0.35">
      <c r="A729" s="3" t="s">
        <v>12</v>
      </c>
      <c r="B729" s="3" t="s">
        <v>13</v>
      </c>
      <c r="C729" s="4" t="s">
        <v>14</v>
      </c>
      <c r="D729" s="3" t="s">
        <v>15</v>
      </c>
      <c r="E729" s="3" t="s">
        <v>233</v>
      </c>
      <c r="F729" s="17" t="s">
        <v>365</v>
      </c>
      <c r="G729" s="14">
        <v>66</v>
      </c>
      <c r="H729" s="15">
        <v>0.3</v>
      </c>
      <c r="I729" s="16">
        <f t="shared" si="1"/>
        <v>46.199999999999996</v>
      </c>
    </row>
    <row r="730" spans="1:9" ht="52.5" x14ac:dyDescent="0.35">
      <c r="A730" s="3" t="s">
        <v>12</v>
      </c>
      <c r="B730" s="3" t="s">
        <v>13</v>
      </c>
      <c r="C730" s="4" t="s">
        <v>14</v>
      </c>
      <c r="D730" s="3" t="s">
        <v>15</v>
      </c>
      <c r="E730" s="3" t="s">
        <v>233</v>
      </c>
      <c r="F730" s="17" t="s">
        <v>366</v>
      </c>
      <c r="G730" s="14">
        <v>57</v>
      </c>
      <c r="H730" s="15">
        <v>0.3</v>
      </c>
      <c r="I730" s="16">
        <f t="shared" si="1"/>
        <v>39.9</v>
      </c>
    </row>
    <row r="731" spans="1:9" ht="52.5" x14ac:dyDescent="0.35">
      <c r="A731" s="3" t="s">
        <v>12</v>
      </c>
      <c r="B731" s="3" t="s">
        <v>13</v>
      </c>
      <c r="C731" s="4" t="s">
        <v>14</v>
      </c>
      <c r="D731" s="3" t="s">
        <v>15</v>
      </c>
      <c r="E731" s="3" t="s">
        <v>233</v>
      </c>
      <c r="F731" s="17" t="s">
        <v>367</v>
      </c>
      <c r="G731" s="14">
        <v>47.04</v>
      </c>
      <c r="H731" s="15">
        <v>0.3</v>
      </c>
      <c r="I731" s="16">
        <f t="shared" si="1"/>
        <v>32.927999999999997</v>
      </c>
    </row>
    <row r="732" spans="1:9" ht="52.5" x14ac:dyDescent="0.35">
      <c r="A732" s="3" t="s">
        <v>12</v>
      </c>
      <c r="B732" s="3" t="s">
        <v>13</v>
      </c>
      <c r="C732" s="4" t="s">
        <v>14</v>
      </c>
      <c r="D732" s="3" t="s">
        <v>15</v>
      </c>
      <c r="E732" s="3" t="s">
        <v>233</v>
      </c>
      <c r="F732" s="17" t="s">
        <v>368</v>
      </c>
      <c r="G732" s="14">
        <v>38.04</v>
      </c>
      <c r="H732" s="15">
        <v>0.3</v>
      </c>
      <c r="I732" s="16">
        <f t="shared" si="1"/>
        <v>26.627999999999997</v>
      </c>
    </row>
    <row r="733" spans="1:9" ht="52.5" x14ac:dyDescent="0.35">
      <c r="A733" s="3" t="s">
        <v>12</v>
      </c>
      <c r="B733" s="3" t="s">
        <v>13</v>
      </c>
      <c r="C733" s="4" t="s">
        <v>14</v>
      </c>
      <c r="D733" s="3" t="s">
        <v>15</v>
      </c>
      <c r="E733" s="3" t="s">
        <v>233</v>
      </c>
      <c r="F733" s="17" t="s">
        <v>369</v>
      </c>
      <c r="G733" s="14">
        <v>30</v>
      </c>
      <c r="H733" s="15">
        <v>0.3</v>
      </c>
      <c r="I733" s="16">
        <f t="shared" si="1"/>
        <v>21</v>
      </c>
    </row>
    <row r="734" spans="1:9" ht="31" x14ac:dyDescent="0.35">
      <c r="A734" s="3" t="s">
        <v>12</v>
      </c>
      <c r="B734" s="3" t="s">
        <v>13</v>
      </c>
      <c r="C734" s="4" t="s">
        <v>14</v>
      </c>
      <c r="D734" s="3" t="s">
        <v>15</v>
      </c>
      <c r="E734" s="3" t="s">
        <v>233</v>
      </c>
      <c r="F734" s="17" t="s">
        <v>370</v>
      </c>
      <c r="G734" s="14">
        <v>5.6</v>
      </c>
      <c r="H734" s="15">
        <v>0.3</v>
      </c>
      <c r="I734" s="16">
        <f t="shared" si="1"/>
        <v>3.9199999999999995</v>
      </c>
    </row>
    <row r="735" spans="1:9" ht="31" x14ac:dyDescent="0.35">
      <c r="A735" s="3" t="s">
        <v>12</v>
      </c>
      <c r="B735" s="3" t="s">
        <v>13</v>
      </c>
      <c r="C735" s="4" t="s">
        <v>14</v>
      </c>
      <c r="D735" s="3" t="s">
        <v>15</v>
      </c>
      <c r="E735" s="3" t="s">
        <v>233</v>
      </c>
      <c r="F735" s="17" t="s">
        <v>371</v>
      </c>
      <c r="G735" s="14">
        <v>5.04</v>
      </c>
      <c r="H735" s="15">
        <v>0.3</v>
      </c>
      <c r="I735" s="16">
        <f t="shared" si="1"/>
        <v>3.5279999999999996</v>
      </c>
    </row>
    <row r="736" spans="1:9" ht="31" x14ac:dyDescent="0.35">
      <c r="A736" s="3" t="s">
        <v>12</v>
      </c>
      <c r="B736" s="3" t="s">
        <v>13</v>
      </c>
      <c r="C736" s="4" t="s">
        <v>14</v>
      </c>
      <c r="D736" s="3" t="s">
        <v>15</v>
      </c>
      <c r="E736" s="3" t="s">
        <v>233</v>
      </c>
      <c r="F736" s="17" t="s">
        <v>372</v>
      </c>
      <c r="G736" s="14">
        <v>3.96</v>
      </c>
      <c r="H736" s="15">
        <v>0.3</v>
      </c>
      <c r="I736" s="16">
        <f t="shared" si="1"/>
        <v>2.7719999999999998</v>
      </c>
    </row>
    <row r="737" spans="1:9" ht="31" x14ac:dyDescent="0.35">
      <c r="A737" s="3" t="s">
        <v>12</v>
      </c>
      <c r="B737" s="3" t="s">
        <v>13</v>
      </c>
      <c r="C737" s="4" t="s">
        <v>14</v>
      </c>
      <c r="D737" s="3" t="s">
        <v>15</v>
      </c>
      <c r="E737" s="3" t="s">
        <v>233</v>
      </c>
      <c r="F737" s="17" t="s">
        <v>373</v>
      </c>
      <c r="G737" s="14">
        <v>3</v>
      </c>
      <c r="H737" s="15">
        <v>0.3</v>
      </c>
      <c r="I737" s="16">
        <f t="shared" si="1"/>
        <v>2.0999999999999996</v>
      </c>
    </row>
    <row r="738" spans="1:9" ht="31" x14ac:dyDescent="0.35">
      <c r="A738" s="3" t="s">
        <v>12</v>
      </c>
      <c r="B738" s="3" t="s">
        <v>13</v>
      </c>
      <c r="C738" s="4" t="s">
        <v>14</v>
      </c>
      <c r="D738" s="3" t="s">
        <v>15</v>
      </c>
      <c r="E738" s="3" t="s">
        <v>233</v>
      </c>
      <c r="F738" s="17" t="s">
        <v>374</v>
      </c>
      <c r="G738" s="14">
        <v>2.04</v>
      </c>
      <c r="H738" s="15">
        <v>0.3</v>
      </c>
      <c r="I738" s="16">
        <f t="shared" si="1"/>
        <v>1.4279999999999999</v>
      </c>
    </row>
    <row r="739" spans="1:9" ht="31" x14ac:dyDescent="0.35">
      <c r="A739" s="3" t="s">
        <v>12</v>
      </c>
      <c r="B739" s="3" t="s">
        <v>13</v>
      </c>
      <c r="C739" s="4" t="s">
        <v>14</v>
      </c>
      <c r="D739" s="3" t="s">
        <v>15</v>
      </c>
      <c r="E739" s="3" t="s">
        <v>233</v>
      </c>
      <c r="F739" s="17" t="s">
        <v>375</v>
      </c>
      <c r="G739" s="14">
        <v>1.6</v>
      </c>
      <c r="H739" s="15">
        <v>0.3</v>
      </c>
      <c r="I739" s="16">
        <f t="shared" si="1"/>
        <v>1.1199999999999999</v>
      </c>
    </row>
    <row r="740" spans="1:9" ht="31" x14ac:dyDescent="0.35">
      <c r="A740" s="3" t="s">
        <v>12</v>
      </c>
      <c r="B740" s="3" t="s">
        <v>13</v>
      </c>
      <c r="C740" s="4" t="s">
        <v>14</v>
      </c>
      <c r="D740" s="3" t="s">
        <v>15</v>
      </c>
      <c r="E740" s="3" t="s">
        <v>233</v>
      </c>
      <c r="F740" s="17" t="s">
        <v>370</v>
      </c>
      <c r="G740" s="14">
        <v>6.9599999999999991</v>
      </c>
      <c r="H740" s="15">
        <v>0.3</v>
      </c>
      <c r="I740" s="16">
        <f t="shared" si="1"/>
        <v>4.871999999999999</v>
      </c>
    </row>
    <row r="741" spans="1:9" ht="31" x14ac:dyDescent="0.35">
      <c r="A741" s="3" t="s">
        <v>12</v>
      </c>
      <c r="B741" s="3" t="s">
        <v>13</v>
      </c>
      <c r="C741" s="4" t="s">
        <v>14</v>
      </c>
      <c r="D741" s="3" t="s">
        <v>15</v>
      </c>
      <c r="E741" s="3" t="s">
        <v>233</v>
      </c>
      <c r="F741" s="17" t="s">
        <v>371</v>
      </c>
      <c r="G741" s="14">
        <v>6</v>
      </c>
      <c r="H741" s="15">
        <v>0.3</v>
      </c>
      <c r="I741" s="16">
        <f t="shared" si="1"/>
        <v>4.1999999999999993</v>
      </c>
    </row>
    <row r="742" spans="1:9" ht="31" x14ac:dyDescent="0.35">
      <c r="A742" s="3" t="s">
        <v>12</v>
      </c>
      <c r="B742" s="3" t="s">
        <v>13</v>
      </c>
      <c r="C742" s="4" t="s">
        <v>14</v>
      </c>
      <c r="D742" s="3" t="s">
        <v>15</v>
      </c>
      <c r="E742" s="3" t="s">
        <v>233</v>
      </c>
      <c r="F742" s="17" t="s">
        <v>372</v>
      </c>
      <c r="G742" s="14">
        <v>5.04</v>
      </c>
      <c r="H742" s="15">
        <v>0.3</v>
      </c>
      <c r="I742" s="16">
        <f t="shared" si="1"/>
        <v>3.5279999999999996</v>
      </c>
    </row>
    <row r="743" spans="1:9" ht="31" x14ac:dyDescent="0.35">
      <c r="A743" s="3" t="s">
        <v>12</v>
      </c>
      <c r="B743" s="3" t="s">
        <v>13</v>
      </c>
      <c r="C743" s="4" t="s">
        <v>14</v>
      </c>
      <c r="D743" s="3" t="s">
        <v>15</v>
      </c>
      <c r="E743" s="3" t="s">
        <v>233</v>
      </c>
      <c r="F743" s="17" t="s">
        <v>373</v>
      </c>
      <c r="G743" s="14">
        <v>3.96</v>
      </c>
      <c r="H743" s="15">
        <v>0.3</v>
      </c>
      <c r="I743" s="16">
        <f t="shared" si="1"/>
        <v>2.7719999999999998</v>
      </c>
    </row>
    <row r="744" spans="1:9" ht="31" x14ac:dyDescent="0.35">
      <c r="A744" s="3" t="s">
        <v>12</v>
      </c>
      <c r="B744" s="3" t="s">
        <v>13</v>
      </c>
      <c r="C744" s="4" t="s">
        <v>14</v>
      </c>
      <c r="D744" s="3" t="s">
        <v>15</v>
      </c>
      <c r="E744" s="3" t="s">
        <v>233</v>
      </c>
      <c r="F744" s="17" t="s">
        <v>374</v>
      </c>
      <c r="G744" s="14">
        <v>3</v>
      </c>
      <c r="H744" s="15">
        <v>0.3</v>
      </c>
      <c r="I744" s="16">
        <f t="shared" si="1"/>
        <v>2.0999999999999996</v>
      </c>
    </row>
    <row r="745" spans="1:9" ht="31" x14ac:dyDescent="0.35">
      <c r="A745" s="3" t="s">
        <v>12</v>
      </c>
      <c r="B745" s="3" t="s">
        <v>13</v>
      </c>
      <c r="C745" s="4" t="s">
        <v>14</v>
      </c>
      <c r="D745" s="3" t="s">
        <v>15</v>
      </c>
      <c r="E745" s="3" t="s">
        <v>233</v>
      </c>
      <c r="F745" s="17" t="s">
        <v>375</v>
      </c>
      <c r="G745" s="14">
        <v>2.04</v>
      </c>
      <c r="H745" s="15">
        <v>0.3</v>
      </c>
      <c r="I745" s="16">
        <f t="shared" si="1"/>
        <v>1.4279999999999999</v>
      </c>
    </row>
    <row r="746" spans="1:9" ht="31" x14ac:dyDescent="0.35">
      <c r="A746" s="3" t="s">
        <v>12</v>
      </c>
      <c r="B746" s="3" t="s">
        <v>13</v>
      </c>
      <c r="C746" s="4" t="s">
        <v>14</v>
      </c>
      <c r="D746" s="3" t="s">
        <v>15</v>
      </c>
      <c r="E746" s="3" t="s">
        <v>233</v>
      </c>
      <c r="F746" s="17" t="s">
        <v>370</v>
      </c>
      <c r="G746" s="14">
        <v>12.96</v>
      </c>
      <c r="H746" s="15">
        <v>0.3</v>
      </c>
      <c r="I746" s="16">
        <f t="shared" si="1"/>
        <v>9.0719999999999992</v>
      </c>
    </row>
    <row r="747" spans="1:9" ht="31" x14ac:dyDescent="0.35">
      <c r="A747" s="3" t="s">
        <v>12</v>
      </c>
      <c r="B747" s="3" t="s">
        <v>13</v>
      </c>
      <c r="C747" s="4" t="s">
        <v>14</v>
      </c>
      <c r="D747" s="3" t="s">
        <v>15</v>
      </c>
      <c r="E747" s="3" t="s">
        <v>233</v>
      </c>
      <c r="F747" s="17" t="s">
        <v>371</v>
      </c>
      <c r="G747" s="14">
        <v>11.040000000000001</v>
      </c>
      <c r="H747" s="15">
        <v>0.3</v>
      </c>
      <c r="I747" s="16">
        <f t="shared" si="1"/>
        <v>7.7279999999999998</v>
      </c>
    </row>
    <row r="748" spans="1:9" ht="31" x14ac:dyDescent="0.35">
      <c r="A748" s="3" t="s">
        <v>12</v>
      </c>
      <c r="B748" s="3" t="s">
        <v>13</v>
      </c>
      <c r="C748" s="4" t="s">
        <v>14</v>
      </c>
      <c r="D748" s="3" t="s">
        <v>15</v>
      </c>
      <c r="E748" s="3" t="s">
        <v>233</v>
      </c>
      <c r="F748" s="17" t="s">
        <v>372</v>
      </c>
      <c r="G748" s="14">
        <v>9.9599999999999991</v>
      </c>
      <c r="H748" s="15">
        <v>0.3</v>
      </c>
      <c r="I748" s="16">
        <f t="shared" si="1"/>
        <v>6.9719999999999986</v>
      </c>
    </row>
    <row r="749" spans="1:9" ht="31" x14ac:dyDescent="0.35">
      <c r="A749" s="3" t="s">
        <v>12</v>
      </c>
      <c r="B749" s="3" t="s">
        <v>13</v>
      </c>
      <c r="C749" s="4" t="s">
        <v>14</v>
      </c>
      <c r="D749" s="3" t="s">
        <v>15</v>
      </c>
      <c r="E749" s="3" t="s">
        <v>233</v>
      </c>
      <c r="F749" s="17" t="s">
        <v>373</v>
      </c>
      <c r="G749" s="14">
        <v>8.0400000000000009</v>
      </c>
      <c r="H749" s="15">
        <v>0.3</v>
      </c>
      <c r="I749" s="16">
        <f t="shared" si="1"/>
        <v>5.6280000000000001</v>
      </c>
    </row>
    <row r="750" spans="1:9" ht="31" x14ac:dyDescent="0.35">
      <c r="A750" s="3" t="s">
        <v>12</v>
      </c>
      <c r="B750" s="3" t="s">
        <v>13</v>
      </c>
      <c r="C750" s="4" t="s">
        <v>14</v>
      </c>
      <c r="D750" s="3" t="s">
        <v>15</v>
      </c>
      <c r="E750" s="3" t="s">
        <v>233</v>
      </c>
      <c r="F750" s="17" t="s">
        <v>374</v>
      </c>
      <c r="G750" s="14">
        <v>6</v>
      </c>
      <c r="H750" s="15">
        <v>0.3</v>
      </c>
      <c r="I750" s="16">
        <f t="shared" si="1"/>
        <v>4.1999999999999993</v>
      </c>
    </row>
    <row r="751" spans="1:9" ht="31" x14ac:dyDescent="0.35">
      <c r="A751" s="3" t="s">
        <v>12</v>
      </c>
      <c r="B751" s="3" t="s">
        <v>13</v>
      </c>
      <c r="C751" s="4" t="s">
        <v>14</v>
      </c>
      <c r="D751" s="3" t="s">
        <v>15</v>
      </c>
      <c r="E751" s="3" t="s">
        <v>233</v>
      </c>
      <c r="F751" s="17" t="s">
        <v>375</v>
      </c>
      <c r="G751" s="14">
        <v>5.04</v>
      </c>
      <c r="H751" s="15">
        <v>0.3</v>
      </c>
      <c r="I751" s="16">
        <f t="shared" si="1"/>
        <v>3.5279999999999996</v>
      </c>
    </row>
    <row r="752" spans="1:9" ht="52" x14ac:dyDescent="0.35">
      <c r="A752" s="3" t="s">
        <v>12</v>
      </c>
      <c r="B752" s="3" t="s">
        <v>13</v>
      </c>
      <c r="C752" s="4" t="s">
        <v>14</v>
      </c>
      <c r="D752" s="3" t="s">
        <v>15</v>
      </c>
      <c r="E752" s="3" t="s">
        <v>233</v>
      </c>
      <c r="F752" s="20" t="s">
        <v>376</v>
      </c>
      <c r="G752" s="21">
        <v>9.9600000000000009</v>
      </c>
      <c r="H752" s="15">
        <v>0.3</v>
      </c>
      <c r="I752" s="16">
        <f t="shared" si="1"/>
        <v>6.9720000000000004</v>
      </c>
    </row>
    <row r="753" spans="1:9" ht="52" x14ac:dyDescent="0.35">
      <c r="A753" s="3" t="s">
        <v>12</v>
      </c>
      <c r="B753" s="3" t="s">
        <v>13</v>
      </c>
      <c r="C753" s="4" t="s">
        <v>14</v>
      </c>
      <c r="D753" s="3" t="s">
        <v>15</v>
      </c>
      <c r="E753" s="3" t="s">
        <v>233</v>
      </c>
      <c r="F753" s="20" t="s">
        <v>377</v>
      </c>
      <c r="G753" s="21">
        <v>8.0399999999999991</v>
      </c>
      <c r="H753" s="15">
        <v>0.3</v>
      </c>
      <c r="I753" s="16">
        <f t="shared" si="1"/>
        <v>5.6279999999999992</v>
      </c>
    </row>
    <row r="754" spans="1:9" ht="52" x14ac:dyDescent="0.35">
      <c r="A754" s="3" t="s">
        <v>12</v>
      </c>
      <c r="B754" s="3" t="s">
        <v>13</v>
      </c>
      <c r="C754" s="4" t="s">
        <v>14</v>
      </c>
      <c r="D754" s="3" t="s">
        <v>15</v>
      </c>
      <c r="E754" s="3" t="s">
        <v>233</v>
      </c>
      <c r="F754" s="20" t="s">
        <v>378</v>
      </c>
      <c r="G754" s="21">
        <v>6</v>
      </c>
      <c r="H754" s="15">
        <v>0.3</v>
      </c>
      <c r="I754" s="16">
        <f t="shared" si="1"/>
        <v>4.1999999999999993</v>
      </c>
    </row>
    <row r="755" spans="1:9" ht="52" x14ac:dyDescent="0.35">
      <c r="A755" s="3" t="s">
        <v>12</v>
      </c>
      <c r="B755" s="3" t="s">
        <v>13</v>
      </c>
      <c r="C755" s="4" t="s">
        <v>14</v>
      </c>
      <c r="D755" s="3" t="s">
        <v>15</v>
      </c>
      <c r="E755" s="3" t="s">
        <v>233</v>
      </c>
      <c r="F755" s="20" t="s">
        <v>379</v>
      </c>
      <c r="G755" s="21">
        <v>5.04</v>
      </c>
      <c r="H755" s="15">
        <v>0.3</v>
      </c>
      <c r="I755" s="16">
        <f t="shared" si="1"/>
        <v>3.5279999999999996</v>
      </c>
    </row>
    <row r="756" spans="1:9" ht="52" x14ac:dyDescent="0.35">
      <c r="A756" s="3" t="s">
        <v>12</v>
      </c>
      <c r="B756" s="3" t="s">
        <v>13</v>
      </c>
      <c r="C756" s="4" t="s">
        <v>14</v>
      </c>
      <c r="D756" s="3" t="s">
        <v>15</v>
      </c>
      <c r="E756" s="3" t="s">
        <v>233</v>
      </c>
      <c r="F756" s="20" t="s">
        <v>380</v>
      </c>
      <c r="G756" s="21">
        <v>3.96</v>
      </c>
      <c r="H756" s="15">
        <v>0.3</v>
      </c>
      <c r="I756" s="16">
        <f t="shared" si="1"/>
        <v>2.7719999999999998</v>
      </c>
    </row>
    <row r="757" spans="1:9" ht="52" x14ac:dyDescent="0.35">
      <c r="A757" s="3" t="s">
        <v>12</v>
      </c>
      <c r="B757" s="3" t="s">
        <v>13</v>
      </c>
      <c r="C757" s="4" t="s">
        <v>14</v>
      </c>
      <c r="D757" s="3" t="s">
        <v>15</v>
      </c>
      <c r="E757" s="3" t="s">
        <v>233</v>
      </c>
      <c r="F757" s="20" t="s">
        <v>381</v>
      </c>
      <c r="G757" s="21">
        <v>3</v>
      </c>
      <c r="H757" s="15">
        <v>0.3</v>
      </c>
      <c r="I757" s="16">
        <f t="shared" si="1"/>
        <v>2.0999999999999996</v>
      </c>
    </row>
    <row r="758" spans="1:9" ht="31" x14ac:dyDescent="0.35">
      <c r="A758" s="3" t="s">
        <v>12</v>
      </c>
      <c r="B758" s="3" t="s">
        <v>13</v>
      </c>
      <c r="C758" s="4" t="s">
        <v>14</v>
      </c>
      <c r="D758" s="3" t="s">
        <v>15</v>
      </c>
      <c r="E758" s="3" t="s">
        <v>233</v>
      </c>
      <c r="F758" s="20" t="s">
        <v>382</v>
      </c>
      <c r="G758" s="21">
        <v>15.96</v>
      </c>
      <c r="H758" s="15">
        <v>0.3</v>
      </c>
      <c r="I758" s="16">
        <f t="shared" ref="I758:I763" si="2">G758*(1-H758)</f>
        <v>11.172000000000001</v>
      </c>
    </row>
    <row r="759" spans="1:9" ht="31" x14ac:dyDescent="0.35">
      <c r="A759" s="3" t="s">
        <v>12</v>
      </c>
      <c r="B759" s="3" t="s">
        <v>13</v>
      </c>
      <c r="C759" s="4" t="s">
        <v>14</v>
      </c>
      <c r="D759" s="3" t="s">
        <v>15</v>
      </c>
      <c r="E759" s="3" t="s">
        <v>233</v>
      </c>
      <c r="F759" s="20" t="s">
        <v>383</v>
      </c>
      <c r="G759" s="21">
        <v>12.96</v>
      </c>
      <c r="H759" s="15">
        <v>0.3</v>
      </c>
      <c r="I759" s="16">
        <f t="shared" si="2"/>
        <v>9.0719999999999992</v>
      </c>
    </row>
    <row r="760" spans="1:9" ht="31" x14ac:dyDescent="0.35">
      <c r="A760" s="3" t="s">
        <v>12</v>
      </c>
      <c r="B760" s="3" t="s">
        <v>13</v>
      </c>
      <c r="C760" s="4" t="s">
        <v>14</v>
      </c>
      <c r="D760" s="3" t="s">
        <v>15</v>
      </c>
      <c r="E760" s="3" t="s">
        <v>233</v>
      </c>
      <c r="F760" s="20" t="s">
        <v>384</v>
      </c>
      <c r="G760" s="21">
        <v>12</v>
      </c>
      <c r="H760" s="15">
        <v>0.3</v>
      </c>
      <c r="I760" s="16">
        <f t="shared" si="2"/>
        <v>8.3999999999999986</v>
      </c>
    </row>
    <row r="761" spans="1:9" ht="31" x14ac:dyDescent="0.35">
      <c r="A761" s="3" t="s">
        <v>12</v>
      </c>
      <c r="B761" s="3" t="s">
        <v>13</v>
      </c>
      <c r="C761" s="4" t="s">
        <v>14</v>
      </c>
      <c r="D761" s="3" t="s">
        <v>15</v>
      </c>
      <c r="E761" s="3" t="s">
        <v>233</v>
      </c>
      <c r="F761" s="20" t="s">
        <v>385</v>
      </c>
      <c r="G761" s="21">
        <v>10.4</v>
      </c>
      <c r="H761" s="15">
        <v>0.3</v>
      </c>
      <c r="I761" s="16">
        <f t="shared" si="2"/>
        <v>7.2799999999999994</v>
      </c>
    </row>
    <row r="762" spans="1:9" ht="31" x14ac:dyDescent="0.35">
      <c r="A762" s="3" t="s">
        <v>12</v>
      </c>
      <c r="B762" s="3" t="s">
        <v>13</v>
      </c>
      <c r="C762" s="4" t="s">
        <v>14</v>
      </c>
      <c r="D762" s="3" t="s">
        <v>15</v>
      </c>
      <c r="E762" s="3" t="s">
        <v>233</v>
      </c>
      <c r="F762" s="20" t="s">
        <v>386</v>
      </c>
      <c r="G762" s="21">
        <v>9.6</v>
      </c>
      <c r="H762" s="15">
        <v>0.3</v>
      </c>
      <c r="I762" s="16">
        <f t="shared" si="2"/>
        <v>6.72</v>
      </c>
    </row>
    <row r="763" spans="1:9" ht="31" x14ac:dyDescent="0.35">
      <c r="A763" s="3" t="s">
        <v>12</v>
      </c>
      <c r="B763" s="3" t="s">
        <v>13</v>
      </c>
      <c r="C763" s="4" t="s">
        <v>14</v>
      </c>
      <c r="D763" s="3" t="s">
        <v>15</v>
      </c>
      <c r="E763" s="3" t="s">
        <v>233</v>
      </c>
      <c r="F763" s="20" t="s">
        <v>387</v>
      </c>
      <c r="G763" s="21">
        <v>9</v>
      </c>
      <c r="H763" s="15">
        <v>0.3</v>
      </c>
      <c r="I763" s="16">
        <f t="shared" si="2"/>
        <v>6.3</v>
      </c>
    </row>
    <row r="764" spans="1:9" ht="15.5" x14ac:dyDescent="0.35">
      <c r="A764" s="3"/>
      <c r="B764" s="3"/>
      <c r="C764" s="4"/>
      <c r="D764" s="3"/>
      <c r="E764" s="3"/>
    </row>
    <row r="765" spans="1:9" ht="15.5" x14ac:dyDescent="0.35">
      <c r="A765" s="3"/>
      <c r="B765" s="3"/>
      <c r="C765" s="4"/>
      <c r="D765" s="3"/>
      <c r="E765" s="3"/>
    </row>
    <row r="766" spans="1:9" ht="15.5" x14ac:dyDescent="0.35">
      <c r="A766" s="3"/>
      <c r="B766" s="3"/>
      <c r="C766" s="4"/>
      <c r="D766" s="3"/>
      <c r="E766" s="3"/>
    </row>
    <row r="767" spans="1:9" ht="15.5" x14ac:dyDescent="0.35">
      <c r="A767" s="3"/>
      <c r="B767" s="3"/>
      <c r="C767" s="4"/>
      <c r="D767" s="3"/>
      <c r="E767" s="3"/>
    </row>
    <row r="768" spans="1:9" ht="15.5" x14ac:dyDescent="0.35">
      <c r="A768" s="3"/>
      <c r="B768" s="3"/>
      <c r="C768" s="4"/>
      <c r="D768" s="3"/>
      <c r="E768" s="3"/>
    </row>
    <row r="769" spans="1:5" ht="15.5" x14ac:dyDescent="0.35">
      <c r="A769" s="3"/>
      <c r="B769" s="3"/>
      <c r="C769" s="4"/>
      <c r="D769" s="3"/>
      <c r="E769" s="3"/>
    </row>
    <row r="770" spans="1:5" ht="15.5" x14ac:dyDescent="0.35">
      <c r="A770" s="3"/>
      <c r="B770" s="3"/>
      <c r="C770" s="4"/>
      <c r="D770" s="3"/>
      <c r="E770" s="3"/>
    </row>
    <row r="771" spans="1:5" ht="15.5" x14ac:dyDescent="0.35">
      <c r="A771" s="3"/>
      <c r="B771" s="3"/>
      <c r="C771" s="4"/>
      <c r="D771" s="3"/>
      <c r="E771" s="3"/>
    </row>
    <row r="772" spans="1:5" ht="15.5" x14ac:dyDescent="0.35">
      <c r="A772" s="3"/>
      <c r="B772" s="3"/>
      <c r="C772" s="4"/>
      <c r="D772" s="3"/>
      <c r="E772" s="3"/>
    </row>
    <row r="773" spans="1:5" ht="15.5" x14ac:dyDescent="0.35">
      <c r="A773" s="3"/>
      <c r="B773" s="3"/>
      <c r="C773" s="4"/>
      <c r="D773" s="3"/>
      <c r="E773" s="3"/>
    </row>
    <row r="774" spans="1:5" ht="15.5" x14ac:dyDescent="0.35">
      <c r="A774" s="3"/>
      <c r="B774" s="3"/>
      <c r="C774" s="4"/>
      <c r="D774" s="3"/>
      <c r="E774" s="3"/>
    </row>
    <row r="775" spans="1:5" ht="15.5" x14ac:dyDescent="0.35">
      <c r="A775" s="3"/>
      <c r="B775" s="3"/>
      <c r="C775" s="4"/>
      <c r="D775" s="3"/>
      <c r="E775" s="3"/>
    </row>
    <row r="776" spans="1:5" ht="15.5" x14ac:dyDescent="0.35">
      <c r="A776" s="3"/>
      <c r="B776" s="3"/>
      <c r="C776" s="4"/>
      <c r="D776" s="3"/>
      <c r="E776" s="3"/>
    </row>
    <row r="777" spans="1:5" ht="15.5" x14ac:dyDescent="0.35">
      <c r="A777" s="3"/>
      <c r="B777" s="3"/>
      <c r="C777" s="4"/>
      <c r="D777" s="3"/>
      <c r="E777" s="3"/>
    </row>
    <row r="778" spans="1:5" ht="15.5" x14ac:dyDescent="0.35">
      <c r="A778" s="3"/>
      <c r="B778" s="3"/>
      <c r="C778" s="4"/>
      <c r="D778" s="3"/>
      <c r="E778" s="3"/>
    </row>
    <row r="779" spans="1:5" ht="15.5" x14ac:dyDescent="0.35">
      <c r="A779" s="3"/>
      <c r="B779" s="3"/>
      <c r="C779" s="4"/>
      <c r="D779" s="3"/>
      <c r="E779" s="3"/>
    </row>
    <row r="780" spans="1:5" ht="15.5" x14ac:dyDescent="0.35">
      <c r="A780" s="3"/>
      <c r="B780" s="3"/>
      <c r="C780" s="4"/>
      <c r="D780" s="3"/>
      <c r="E780" s="3"/>
    </row>
    <row r="781" spans="1:5" ht="15.5" x14ac:dyDescent="0.35">
      <c r="A781" s="3"/>
      <c r="B781" s="3"/>
      <c r="C781" s="4"/>
      <c r="D781" s="3"/>
      <c r="E781" s="3"/>
    </row>
    <row r="782" spans="1:5" ht="15.5" x14ac:dyDescent="0.35">
      <c r="A782" s="3"/>
      <c r="B782" s="3"/>
      <c r="C782" s="4"/>
      <c r="D782" s="3"/>
      <c r="E782" s="3"/>
    </row>
    <row r="783" spans="1:5" ht="15.5" x14ac:dyDescent="0.35">
      <c r="A783" s="3"/>
      <c r="B783" s="3"/>
      <c r="C783" s="4"/>
      <c r="D783" s="3"/>
      <c r="E783" s="3"/>
    </row>
    <row r="784" spans="1:5" ht="15.5" x14ac:dyDescent="0.35">
      <c r="A784" s="3"/>
      <c r="B784" s="3"/>
      <c r="C784" s="4"/>
      <c r="D784" s="3"/>
      <c r="E784" s="3"/>
    </row>
    <row r="785" spans="1:5" ht="15.5" x14ac:dyDescent="0.35">
      <c r="A785" s="3"/>
      <c r="B785" s="3"/>
      <c r="C785" s="4"/>
      <c r="D785" s="3"/>
      <c r="E785" s="3"/>
    </row>
    <row r="786" spans="1:5" ht="15.5" x14ac:dyDescent="0.35">
      <c r="A786" s="3"/>
      <c r="B786" s="3"/>
      <c r="C786" s="4"/>
      <c r="D786" s="3"/>
      <c r="E786" s="3"/>
    </row>
    <row r="787" spans="1:5" ht="15.5" x14ac:dyDescent="0.35">
      <c r="A787" s="3"/>
      <c r="B787" s="3"/>
      <c r="C787" s="4"/>
      <c r="D787" s="3"/>
      <c r="E787" s="3"/>
    </row>
    <row r="788" spans="1:5" ht="15.5" x14ac:dyDescent="0.35">
      <c r="A788" s="3"/>
      <c r="B788" s="3"/>
      <c r="C788" s="4"/>
      <c r="D788" s="3"/>
      <c r="E788" s="3"/>
    </row>
    <row r="789" spans="1:5" ht="15.5" x14ac:dyDescent="0.35">
      <c r="A789" s="3"/>
      <c r="B789" s="3"/>
      <c r="C789" s="4"/>
      <c r="D789" s="3"/>
      <c r="E789" s="3"/>
    </row>
    <row r="790" spans="1:5" ht="15.5" x14ac:dyDescent="0.35">
      <c r="A790" s="3"/>
      <c r="B790" s="3"/>
      <c r="C790" s="4"/>
      <c r="D790" s="3"/>
      <c r="E790" s="3"/>
    </row>
    <row r="791" spans="1:5" ht="15.5" x14ac:dyDescent="0.35">
      <c r="A791" s="3"/>
      <c r="B791" s="3"/>
      <c r="C791" s="4"/>
      <c r="D791" s="3"/>
      <c r="E791" s="3"/>
    </row>
    <row r="792" spans="1:5" ht="15.5" x14ac:dyDescent="0.35">
      <c r="A792" s="3"/>
      <c r="B792" s="3"/>
      <c r="C792" s="4"/>
      <c r="D792" s="3"/>
      <c r="E792" s="3"/>
    </row>
    <row r="793" spans="1:5" ht="15.5" x14ac:dyDescent="0.35">
      <c r="A793" s="3"/>
      <c r="B793" s="3"/>
      <c r="C793" s="4"/>
      <c r="D793" s="3"/>
      <c r="E793" s="3"/>
    </row>
    <row r="794" spans="1:5" ht="15.5" x14ac:dyDescent="0.35">
      <c r="A794" s="3"/>
      <c r="B794" s="3"/>
      <c r="C794" s="4"/>
      <c r="D794" s="3"/>
      <c r="E794" s="3"/>
    </row>
    <row r="795" spans="1:5" ht="15.5" x14ac:dyDescent="0.35">
      <c r="A795" s="3"/>
      <c r="B795" s="3"/>
      <c r="C795" s="4"/>
      <c r="D795" s="3"/>
      <c r="E795" s="3"/>
    </row>
    <row r="796" spans="1:5" ht="15.5" x14ac:dyDescent="0.35">
      <c r="A796" s="3"/>
      <c r="B796" s="3"/>
      <c r="C796" s="4"/>
      <c r="D796" s="3"/>
      <c r="E796" s="3"/>
    </row>
    <row r="797" spans="1:5" ht="15.5" x14ac:dyDescent="0.35">
      <c r="A797" s="3"/>
      <c r="B797" s="3"/>
      <c r="C797" s="4"/>
      <c r="D797" s="3"/>
      <c r="E797" s="3"/>
    </row>
  </sheetData>
  <mergeCells count="2">
    <mergeCell ref="A1:I1"/>
    <mergeCell ref="A2:I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6B549-1396-4C40-82C0-22F78566C425}">
  <dimension ref="A1:K786"/>
  <sheetViews>
    <sheetView workbookViewId="0">
      <selection activeCell="F6" sqref="F6"/>
    </sheetView>
  </sheetViews>
  <sheetFormatPr defaultColWidth="9.1796875" defaultRowHeight="14.5" x14ac:dyDescent="0.35"/>
  <cols>
    <col min="1" max="1" width="16.1796875" style="51" customWidth="1"/>
    <col min="2" max="2" width="13.54296875" style="51" bestFit="1" customWidth="1"/>
    <col min="3" max="3" width="21" style="51" bestFit="1" customWidth="1"/>
    <col min="4" max="4" width="15.54296875" style="51" bestFit="1" customWidth="1"/>
    <col min="5" max="5" width="13.453125" style="51" bestFit="1" customWidth="1"/>
    <col min="6" max="6" width="51.453125" style="32" customWidth="1"/>
    <col min="7" max="7" width="16.54296875" style="32" customWidth="1"/>
    <col min="8" max="8" width="13.7265625" style="32" bestFit="1" customWidth="1"/>
    <col min="9" max="9" width="12.81640625" style="32" customWidth="1"/>
    <col min="10" max="11" width="9.1796875" style="51"/>
    <col min="12" max="16384" width="9.1796875" style="32"/>
  </cols>
  <sheetData>
    <row r="1" spans="1:11" s="23" customFormat="1" ht="21" x14ac:dyDescent="0.5">
      <c r="A1" s="56" t="s">
        <v>388</v>
      </c>
      <c r="B1" s="56"/>
      <c r="C1" s="56"/>
      <c r="D1" s="56"/>
      <c r="E1" s="56"/>
      <c r="F1" s="56"/>
      <c r="G1" s="56"/>
      <c r="H1" s="56"/>
      <c r="I1" s="56"/>
      <c r="J1" s="22"/>
      <c r="K1" s="22"/>
    </row>
    <row r="2" spans="1:11" s="23" customFormat="1" ht="21" x14ac:dyDescent="0.5">
      <c r="A2" s="56" t="s">
        <v>2</v>
      </c>
      <c r="B2" s="56"/>
      <c r="C2" s="56"/>
      <c r="D2" s="56"/>
      <c r="E2" s="56"/>
      <c r="F2" s="56"/>
      <c r="G2" s="56"/>
      <c r="H2" s="56"/>
      <c r="I2" s="56"/>
      <c r="J2" s="22"/>
      <c r="K2" s="22"/>
    </row>
    <row r="3" spans="1:11" s="22" customFormat="1" ht="43.5" x14ac:dyDescent="0.35">
      <c r="A3" s="24" t="s">
        <v>3</v>
      </c>
      <c r="B3" s="24" t="s">
        <v>4</v>
      </c>
      <c r="C3" s="24" t="s">
        <v>5</v>
      </c>
      <c r="D3" s="24" t="s">
        <v>6</v>
      </c>
      <c r="E3" s="24" t="s">
        <v>7</v>
      </c>
      <c r="F3" s="24" t="s">
        <v>8</v>
      </c>
      <c r="G3" s="24" t="s">
        <v>9</v>
      </c>
      <c r="H3" s="25" t="s">
        <v>389</v>
      </c>
      <c r="I3" s="25" t="s">
        <v>11</v>
      </c>
    </row>
    <row r="4" spans="1:11" ht="58" x14ac:dyDescent="0.35">
      <c r="A4" s="26" t="s">
        <v>390</v>
      </c>
      <c r="B4" s="26" t="s">
        <v>391</v>
      </c>
      <c r="C4" s="27" t="s">
        <v>392</v>
      </c>
      <c r="D4" s="26" t="s">
        <v>393</v>
      </c>
      <c r="E4" s="26" t="s">
        <v>394</v>
      </c>
      <c r="F4" s="28" t="s">
        <v>395</v>
      </c>
      <c r="G4" s="29">
        <v>59.97</v>
      </c>
      <c r="H4" s="30">
        <v>0.32</v>
      </c>
      <c r="I4" s="31">
        <f t="shared" ref="I4:I67" si="0">G4*(1-H4)*(1+0.0075)</f>
        <v>41.085446999999995</v>
      </c>
      <c r="J4" s="32"/>
      <c r="K4" s="32"/>
    </row>
    <row r="5" spans="1:11" ht="58" x14ac:dyDescent="0.35">
      <c r="A5" s="33" t="s">
        <v>390</v>
      </c>
      <c r="B5" s="33" t="s">
        <v>391</v>
      </c>
      <c r="C5" s="34" t="s">
        <v>392</v>
      </c>
      <c r="D5" s="33" t="s">
        <v>393</v>
      </c>
      <c r="E5" s="33" t="s">
        <v>394</v>
      </c>
      <c r="F5" s="35" t="s">
        <v>396</v>
      </c>
      <c r="G5" s="36">
        <v>53.98</v>
      </c>
      <c r="H5" s="37">
        <v>0.32</v>
      </c>
      <c r="I5" s="38">
        <f t="shared" si="0"/>
        <v>36.981697999999994</v>
      </c>
      <c r="J5" s="32"/>
      <c r="K5" s="32"/>
    </row>
    <row r="6" spans="1:11" ht="58" x14ac:dyDescent="0.35">
      <c r="A6" s="33" t="s">
        <v>390</v>
      </c>
      <c r="B6" s="33" t="s">
        <v>391</v>
      </c>
      <c r="C6" s="34" t="s">
        <v>392</v>
      </c>
      <c r="D6" s="33" t="s">
        <v>393</v>
      </c>
      <c r="E6" s="33" t="s">
        <v>394</v>
      </c>
      <c r="F6" s="35" t="s">
        <v>397</v>
      </c>
      <c r="G6" s="36">
        <v>48.58</v>
      </c>
      <c r="H6" s="37">
        <v>0.32</v>
      </c>
      <c r="I6" s="38">
        <f t="shared" si="0"/>
        <v>33.282158000000003</v>
      </c>
      <c r="J6" s="32"/>
      <c r="K6" s="32"/>
    </row>
    <row r="7" spans="1:11" ht="58" x14ac:dyDescent="0.35">
      <c r="A7" s="33" t="s">
        <v>390</v>
      </c>
      <c r="B7" s="33" t="s">
        <v>391</v>
      </c>
      <c r="C7" s="34" t="s">
        <v>392</v>
      </c>
      <c r="D7" s="33" t="s">
        <v>393</v>
      </c>
      <c r="E7" s="33" t="s">
        <v>394</v>
      </c>
      <c r="F7" s="35" t="s">
        <v>398</v>
      </c>
      <c r="G7" s="36">
        <v>43.72</v>
      </c>
      <c r="H7" s="37">
        <v>0.32</v>
      </c>
      <c r="I7" s="38">
        <f t="shared" si="0"/>
        <v>29.952572</v>
      </c>
      <c r="J7" s="32"/>
      <c r="K7" s="32"/>
    </row>
    <row r="8" spans="1:11" ht="58" x14ac:dyDescent="0.35">
      <c r="A8" s="33" t="s">
        <v>390</v>
      </c>
      <c r="B8" s="33" t="s">
        <v>391</v>
      </c>
      <c r="C8" s="34" t="s">
        <v>392</v>
      </c>
      <c r="D8" s="33" t="s">
        <v>393</v>
      </c>
      <c r="E8" s="33" t="s">
        <v>394</v>
      </c>
      <c r="F8" s="35" t="s">
        <v>399</v>
      </c>
      <c r="G8" s="36">
        <v>39.35</v>
      </c>
      <c r="H8" s="37">
        <v>0.32</v>
      </c>
      <c r="I8" s="38">
        <f t="shared" si="0"/>
        <v>26.958684999999999</v>
      </c>
      <c r="J8" s="32"/>
      <c r="K8" s="32"/>
    </row>
    <row r="9" spans="1:11" ht="58" x14ac:dyDescent="0.35">
      <c r="A9" s="33" t="s">
        <v>390</v>
      </c>
      <c r="B9" s="33" t="s">
        <v>391</v>
      </c>
      <c r="C9" s="34" t="s">
        <v>392</v>
      </c>
      <c r="D9" s="33" t="s">
        <v>393</v>
      </c>
      <c r="E9" s="33" t="s">
        <v>394</v>
      </c>
      <c r="F9" s="35" t="s">
        <v>400</v>
      </c>
      <c r="G9" s="36">
        <v>35.42</v>
      </c>
      <c r="H9" s="37">
        <v>0.32</v>
      </c>
      <c r="I9" s="38">
        <f t="shared" si="0"/>
        <v>24.266242000000002</v>
      </c>
      <c r="J9" s="32"/>
      <c r="K9" s="32"/>
    </row>
    <row r="10" spans="1:11" ht="58" x14ac:dyDescent="0.35">
      <c r="A10" s="33" t="s">
        <v>390</v>
      </c>
      <c r="B10" s="33" t="s">
        <v>391</v>
      </c>
      <c r="C10" s="34" t="s">
        <v>392</v>
      </c>
      <c r="D10" s="33" t="s">
        <v>393</v>
      </c>
      <c r="E10" s="33" t="s">
        <v>394</v>
      </c>
      <c r="F10" s="35" t="s">
        <v>401</v>
      </c>
      <c r="G10" s="36">
        <v>31.87</v>
      </c>
      <c r="H10" s="37">
        <v>0.32</v>
      </c>
      <c r="I10" s="38">
        <f t="shared" si="0"/>
        <v>21.834136999999998</v>
      </c>
      <c r="J10" s="32"/>
      <c r="K10" s="32"/>
    </row>
    <row r="11" spans="1:11" ht="58" x14ac:dyDescent="0.35">
      <c r="A11" s="33" t="s">
        <v>390</v>
      </c>
      <c r="B11" s="33" t="s">
        <v>391</v>
      </c>
      <c r="C11" s="34" t="s">
        <v>392</v>
      </c>
      <c r="D11" s="33" t="s">
        <v>393</v>
      </c>
      <c r="E11" s="33" t="s">
        <v>394</v>
      </c>
      <c r="F11" s="35" t="s">
        <v>402</v>
      </c>
      <c r="G11" s="36">
        <v>28.69</v>
      </c>
      <c r="H11" s="37">
        <v>0.32</v>
      </c>
      <c r="I11" s="38">
        <f t="shared" si="0"/>
        <v>19.655519000000002</v>
      </c>
      <c r="J11" s="32"/>
      <c r="K11" s="32"/>
    </row>
    <row r="12" spans="1:11" ht="58" x14ac:dyDescent="0.35">
      <c r="A12" s="33" t="s">
        <v>390</v>
      </c>
      <c r="B12" s="33" t="s">
        <v>391</v>
      </c>
      <c r="C12" s="34" t="s">
        <v>392</v>
      </c>
      <c r="D12" s="33" t="s">
        <v>393</v>
      </c>
      <c r="E12" s="33" t="s">
        <v>394</v>
      </c>
      <c r="F12" s="35" t="s">
        <v>403</v>
      </c>
      <c r="G12" s="36">
        <v>25.82</v>
      </c>
      <c r="H12" s="37">
        <v>0.42</v>
      </c>
      <c r="I12" s="38">
        <f t="shared" si="0"/>
        <v>15.087917000000003</v>
      </c>
      <c r="J12" s="32"/>
      <c r="K12" s="32"/>
    </row>
    <row r="13" spans="1:11" ht="58" x14ac:dyDescent="0.35">
      <c r="A13" s="33" t="s">
        <v>390</v>
      </c>
      <c r="B13" s="33" t="s">
        <v>391</v>
      </c>
      <c r="C13" s="34" t="s">
        <v>392</v>
      </c>
      <c r="D13" s="33" t="s">
        <v>393</v>
      </c>
      <c r="E13" s="33" t="s">
        <v>394</v>
      </c>
      <c r="F13" s="35" t="s">
        <v>404</v>
      </c>
      <c r="G13" s="36">
        <v>23.24</v>
      </c>
      <c r="H13" s="37">
        <v>0.42</v>
      </c>
      <c r="I13" s="38">
        <f t="shared" si="0"/>
        <v>13.580294000000002</v>
      </c>
      <c r="J13" s="32"/>
      <c r="K13" s="32"/>
    </row>
    <row r="14" spans="1:11" ht="58" x14ac:dyDescent="0.35">
      <c r="A14" s="33" t="s">
        <v>390</v>
      </c>
      <c r="B14" s="33" t="s">
        <v>391</v>
      </c>
      <c r="C14" s="34" t="s">
        <v>392</v>
      </c>
      <c r="D14" s="33" t="s">
        <v>393</v>
      </c>
      <c r="E14" s="33" t="s">
        <v>394</v>
      </c>
      <c r="F14" s="35" t="s">
        <v>405</v>
      </c>
      <c r="G14" s="36">
        <v>20.92</v>
      </c>
      <c r="H14" s="37">
        <v>0.42</v>
      </c>
      <c r="I14" s="38">
        <f t="shared" si="0"/>
        <v>12.224602000000004</v>
      </c>
      <c r="J14" s="32"/>
      <c r="K14" s="32"/>
    </row>
    <row r="15" spans="1:11" ht="58" x14ac:dyDescent="0.35">
      <c r="A15" s="33" t="s">
        <v>390</v>
      </c>
      <c r="B15" s="33" t="s">
        <v>391</v>
      </c>
      <c r="C15" s="34" t="s">
        <v>392</v>
      </c>
      <c r="D15" s="33" t="s">
        <v>393</v>
      </c>
      <c r="E15" s="33" t="s">
        <v>394</v>
      </c>
      <c r="F15" s="35" t="s">
        <v>406</v>
      </c>
      <c r="G15" s="36">
        <v>18.82</v>
      </c>
      <c r="H15" s="37">
        <v>0.42</v>
      </c>
      <c r="I15" s="38">
        <f t="shared" si="0"/>
        <v>10.997467000000002</v>
      </c>
      <c r="J15" s="32"/>
      <c r="K15" s="32"/>
    </row>
    <row r="16" spans="1:11" ht="58" x14ac:dyDescent="0.35">
      <c r="A16" s="33" t="s">
        <v>390</v>
      </c>
      <c r="B16" s="33" t="s">
        <v>391</v>
      </c>
      <c r="C16" s="34" t="s">
        <v>392</v>
      </c>
      <c r="D16" s="33" t="s">
        <v>393</v>
      </c>
      <c r="E16" s="33" t="s">
        <v>394</v>
      </c>
      <c r="F16" s="35" t="s">
        <v>407</v>
      </c>
      <c r="G16" s="36">
        <v>16.940000000000001</v>
      </c>
      <c r="H16" s="37">
        <v>0.42</v>
      </c>
      <c r="I16" s="38">
        <f t="shared" si="0"/>
        <v>9.8988890000000023</v>
      </c>
      <c r="J16" s="32"/>
      <c r="K16" s="32"/>
    </row>
    <row r="17" spans="1:11" ht="72.5" x14ac:dyDescent="0.35">
      <c r="A17" s="33" t="s">
        <v>390</v>
      </c>
      <c r="B17" s="33" t="s">
        <v>391</v>
      </c>
      <c r="C17" s="34" t="s">
        <v>392</v>
      </c>
      <c r="D17" s="33" t="s">
        <v>393</v>
      </c>
      <c r="E17" s="33" t="s">
        <v>394</v>
      </c>
      <c r="F17" s="35" t="s">
        <v>408</v>
      </c>
      <c r="G17" s="36">
        <v>15.24</v>
      </c>
      <c r="H17" s="37">
        <v>0.42</v>
      </c>
      <c r="I17" s="38">
        <f t="shared" si="0"/>
        <v>8.9054940000000027</v>
      </c>
      <c r="J17" s="32"/>
      <c r="K17" s="32"/>
    </row>
    <row r="18" spans="1:11" ht="72.5" x14ac:dyDescent="0.35">
      <c r="A18" s="33" t="s">
        <v>390</v>
      </c>
      <c r="B18" s="33" t="s">
        <v>391</v>
      </c>
      <c r="C18" s="34" t="s">
        <v>392</v>
      </c>
      <c r="D18" s="33" t="s">
        <v>393</v>
      </c>
      <c r="E18" s="33" t="s">
        <v>394</v>
      </c>
      <c r="F18" s="35" t="s">
        <v>409</v>
      </c>
      <c r="G18" s="36">
        <v>13.72</v>
      </c>
      <c r="H18" s="37">
        <v>0.42</v>
      </c>
      <c r="I18" s="38">
        <f t="shared" si="0"/>
        <v>8.0172820000000016</v>
      </c>
      <c r="J18" s="32"/>
      <c r="K18" s="32"/>
    </row>
    <row r="19" spans="1:11" ht="72.5" x14ac:dyDescent="0.35">
      <c r="A19" s="33" t="s">
        <v>390</v>
      </c>
      <c r="B19" s="33" t="s">
        <v>391</v>
      </c>
      <c r="C19" s="34" t="s">
        <v>392</v>
      </c>
      <c r="D19" s="33" t="s">
        <v>393</v>
      </c>
      <c r="E19" s="33" t="s">
        <v>394</v>
      </c>
      <c r="F19" s="35" t="s">
        <v>410</v>
      </c>
      <c r="G19" s="36">
        <v>12.35</v>
      </c>
      <c r="H19" s="37">
        <v>0.42</v>
      </c>
      <c r="I19" s="38">
        <f t="shared" si="0"/>
        <v>7.2167225000000004</v>
      </c>
      <c r="J19" s="32"/>
      <c r="K19" s="32"/>
    </row>
    <row r="20" spans="1:11" ht="72.5" x14ac:dyDescent="0.35">
      <c r="A20" s="33" t="s">
        <v>390</v>
      </c>
      <c r="B20" s="33" t="s">
        <v>391</v>
      </c>
      <c r="C20" s="34" t="s">
        <v>392</v>
      </c>
      <c r="D20" s="33" t="s">
        <v>393</v>
      </c>
      <c r="E20" s="33" t="s">
        <v>394</v>
      </c>
      <c r="F20" s="35" t="s">
        <v>411</v>
      </c>
      <c r="G20" s="36">
        <v>11.11</v>
      </c>
      <c r="H20" s="37">
        <v>0.42</v>
      </c>
      <c r="I20" s="38">
        <f t="shared" si="0"/>
        <v>6.4921285000000006</v>
      </c>
      <c r="J20" s="32"/>
      <c r="K20" s="32"/>
    </row>
    <row r="21" spans="1:11" ht="72.5" x14ac:dyDescent="0.35">
      <c r="A21" s="33" t="s">
        <v>390</v>
      </c>
      <c r="B21" s="33" t="s">
        <v>391</v>
      </c>
      <c r="C21" s="34" t="s">
        <v>392</v>
      </c>
      <c r="D21" s="33" t="s">
        <v>393</v>
      </c>
      <c r="E21" s="33" t="s">
        <v>394</v>
      </c>
      <c r="F21" s="35" t="s">
        <v>412</v>
      </c>
      <c r="G21" s="36">
        <v>103.96</v>
      </c>
      <c r="H21" s="37">
        <v>0.32</v>
      </c>
      <c r="I21" s="38">
        <f t="shared" si="0"/>
        <v>71.222995999999995</v>
      </c>
      <c r="J21" s="32"/>
      <c r="K21" s="32"/>
    </row>
    <row r="22" spans="1:11" ht="72.5" x14ac:dyDescent="0.35">
      <c r="A22" s="33" t="s">
        <v>390</v>
      </c>
      <c r="B22" s="33" t="s">
        <v>391</v>
      </c>
      <c r="C22" s="34" t="s">
        <v>392</v>
      </c>
      <c r="D22" s="33" t="s">
        <v>393</v>
      </c>
      <c r="E22" s="33" t="s">
        <v>394</v>
      </c>
      <c r="F22" s="35" t="s">
        <v>413</v>
      </c>
      <c r="G22" s="36">
        <v>93.57</v>
      </c>
      <c r="H22" s="37">
        <v>0.32</v>
      </c>
      <c r="I22" s="38">
        <f t="shared" si="0"/>
        <v>64.104806999999994</v>
      </c>
      <c r="J22" s="32"/>
      <c r="K22" s="32"/>
    </row>
    <row r="23" spans="1:11" ht="72.5" x14ac:dyDescent="0.35">
      <c r="A23" s="33" t="s">
        <v>390</v>
      </c>
      <c r="B23" s="33" t="s">
        <v>391</v>
      </c>
      <c r="C23" s="34" t="s">
        <v>392</v>
      </c>
      <c r="D23" s="33" t="s">
        <v>393</v>
      </c>
      <c r="E23" s="33" t="s">
        <v>394</v>
      </c>
      <c r="F23" s="35" t="s">
        <v>414</v>
      </c>
      <c r="G23" s="36">
        <v>84.21</v>
      </c>
      <c r="H23" s="37">
        <v>0.32</v>
      </c>
      <c r="I23" s="38">
        <f t="shared" si="0"/>
        <v>57.692270999999998</v>
      </c>
      <c r="J23" s="32"/>
      <c r="K23" s="32"/>
    </row>
    <row r="24" spans="1:11" ht="72.5" x14ac:dyDescent="0.35">
      <c r="A24" s="33" t="s">
        <v>390</v>
      </c>
      <c r="B24" s="33" t="s">
        <v>391</v>
      </c>
      <c r="C24" s="34" t="s">
        <v>392</v>
      </c>
      <c r="D24" s="33" t="s">
        <v>393</v>
      </c>
      <c r="E24" s="33" t="s">
        <v>394</v>
      </c>
      <c r="F24" s="35" t="s">
        <v>415</v>
      </c>
      <c r="G24" s="36">
        <v>75.790000000000006</v>
      </c>
      <c r="H24" s="37">
        <v>0.32</v>
      </c>
      <c r="I24" s="38">
        <f t="shared" si="0"/>
        <v>51.923729000000002</v>
      </c>
      <c r="J24" s="32"/>
      <c r="K24" s="32"/>
    </row>
    <row r="25" spans="1:11" ht="72.5" x14ac:dyDescent="0.35">
      <c r="A25" s="33" t="s">
        <v>390</v>
      </c>
      <c r="B25" s="33" t="s">
        <v>391</v>
      </c>
      <c r="C25" s="34" t="s">
        <v>392</v>
      </c>
      <c r="D25" s="33" t="s">
        <v>393</v>
      </c>
      <c r="E25" s="33" t="s">
        <v>394</v>
      </c>
      <c r="F25" s="35" t="s">
        <v>416</v>
      </c>
      <c r="G25" s="36">
        <v>68.209999999999994</v>
      </c>
      <c r="H25" s="37">
        <v>0.32</v>
      </c>
      <c r="I25" s="38">
        <f t="shared" si="0"/>
        <v>46.730670999999994</v>
      </c>
      <c r="J25" s="32"/>
      <c r="K25" s="32"/>
    </row>
    <row r="26" spans="1:11" ht="72.5" x14ac:dyDescent="0.35">
      <c r="A26" s="33" t="s">
        <v>390</v>
      </c>
      <c r="B26" s="33" t="s">
        <v>391</v>
      </c>
      <c r="C26" s="34" t="s">
        <v>392</v>
      </c>
      <c r="D26" s="33" t="s">
        <v>393</v>
      </c>
      <c r="E26" s="33" t="s">
        <v>394</v>
      </c>
      <c r="F26" s="35" t="s">
        <v>417</v>
      </c>
      <c r="G26" s="36">
        <v>61.39</v>
      </c>
      <c r="H26" s="37">
        <v>0.32</v>
      </c>
      <c r="I26" s="38">
        <f t="shared" si="0"/>
        <v>42.058289000000002</v>
      </c>
      <c r="J26" s="32"/>
      <c r="K26" s="32"/>
    </row>
    <row r="27" spans="1:11" ht="72.5" x14ac:dyDescent="0.35">
      <c r="A27" s="33" t="s">
        <v>390</v>
      </c>
      <c r="B27" s="33" t="s">
        <v>391</v>
      </c>
      <c r="C27" s="34" t="s">
        <v>392</v>
      </c>
      <c r="D27" s="33" t="s">
        <v>393</v>
      </c>
      <c r="E27" s="33" t="s">
        <v>394</v>
      </c>
      <c r="F27" s="35" t="s">
        <v>418</v>
      </c>
      <c r="G27" s="36">
        <v>55.25</v>
      </c>
      <c r="H27" s="37">
        <v>0.32</v>
      </c>
      <c r="I27" s="38">
        <f t="shared" si="0"/>
        <v>37.851774999999996</v>
      </c>
      <c r="J27" s="32"/>
      <c r="K27" s="32"/>
    </row>
    <row r="28" spans="1:11" ht="72.5" x14ac:dyDescent="0.35">
      <c r="A28" s="33" t="s">
        <v>390</v>
      </c>
      <c r="B28" s="33" t="s">
        <v>391</v>
      </c>
      <c r="C28" s="34" t="s">
        <v>392</v>
      </c>
      <c r="D28" s="33" t="s">
        <v>393</v>
      </c>
      <c r="E28" s="33" t="s">
        <v>394</v>
      </c>
      <c r="F28" s="35" t="s">
        <v>419</v>
      </c>
      <c r="G28" s="36">
        <v>49.73</v>
      </c>
      <c r="H28" s="37">
        <v>0.32</v>
      </c>
      <c r="I28" s="38">
        <f t="shared" si="0"/>
        <v>34.070022999999999</v>
      </c>
      <c r="J28" s="32"/>
      <c r="K28" s="32"/>
    </row>
    <row r="29" spans="1:11" ht="72.5" x14ac:dyDescent="0.35">
      <c r="A29" s="33" t="s">
        <v>390</v>
      </c>
      <c r="B29" s="33" t="s">
        <v>391</v>
      </c>
      <c r="C29" s="34" t="s">
        <v>392</v>
      </c>
      <c r="D29" s="33" t="s">
        <v>393</v>
      </c>
      <c r="E29" s="33" t="s">
        <v>394</v>
      </c>
      <c r="F29" s="35" t="s">
        <v>420</v>
      </c>
      <c r="G29" s="36">
        <v>44.75</v>
      </c>
      <c r="H29" s="37">
        <v>0.42</v>
      </c>
      <c r="I29" s="38">
        <f t="shared" si="0"/>
        <v>26.149662500000005</v>
      </c>
      <c r="J29" s="32"/>
      <c r="K29" s="32"/>
    </row>
    <row r="30" spans="1:11" ht="72.5" x14ac:dyDescent="0.35">
      <c r="A30" s="33" t="s">
        <v>390</v>
      </c>
      <c r="B30" s="33" t="s">
        <v>391</v>
      </c>
      <c r="C30" s="34" t="s">
        <v>392</v>
      </c>
      <c r="D30" s="33" t="s">
        <v>393</v>
      </c>
      <c r="E30" s="33" t="s">
        <v>394</v>
      </c>
      <c r="F30" s="35" t="s">
        <v>421</v>
      </c>
      <c r="G30" s="36">
        <v>40.28</v>
      </c>
      <c r="H30" s="37">
        <v>0.42</v>
      </c>
      <c r="I30" s="38">
        <f t="shared" si="0"/>
        <v>23.537618000000005</v>
      </c>
      <c r="J30" s="32"/>
      <c r="K30" s="32"/>
    </row>
    <row r="31" spans="1:11" ht="72.5" x14ac:dyDescent="0.35">
      <c r="A31" s="33" t="s">
        <v>390</v>
      </c>
      <c r="B31" s="33" t="s">
        <v>391</v>
      </c>
      <c r="C31" s="34" t="s">
        <v>392</v>
      </c>
      <c r="D31" s="33" t="s">
        <v>393</v>
      </c>
      <c r="E31" s="33" t="s">
        <v>394</v>
      </c>
      <c r="F31" s="35" t="s">
        <v>422</v>
      </c>
      <c r="G31" s="36">
        <v>36.25</v>
      </c>
      <c r="H31" s="37">
        <v>0.42</v>
      </c>
      <c r="I31" s="38">
        <f t="shared" si="0"/>
        <v>21.182687500000004</v>
      </c>
      <c r="J31" s="32"/>
      <c r="K31" s="32"/>
    </row>
    <row r="32" spans="1:11" ht="72.5" x14ac:dyDescent="0.35">
      <c r="A32" s="33" t="s">
        <v>390</v>
      </c>
      <c r="B32" s="33" t="s">
        <v>391</v>
      </c>
      <c r="C32" s="34" t="s">
        <v>392</v>
      </c>
      <c r="D32" s="33" t="s">
        <v>393</v>
      </c>
      <c r="E32" s="33" t="s">
        <v>394</v>
      </c>
      <c r="F32" s="35" t="s">
        <v>423</v>
      </c>
      <c r="G32" s="36">
        <v>32.630000000000003</v>
      </c>
      <c r="H32" s="37">
        <v>0.42</v>
      </c>
      <c r="I32" s="38">
        <f t="shared" si="0"/>
        <v>19.067340500000004</v>
      </c>
      <c r="J32" s="32"/>
      <c r="K32" s="32"/>
    </row>
    <row r="33" spans="1:11" ht="72.5" x14ac:dyDescent="0.35">
      <c r="A33" s="33" t="s">
        <v>390</v>
      </c>
      <c r="B33" s="33" t="s">
        <v>391</v>
      </c>
      <c r="C33" s="34" t="s">
        <v>392</v>
      </c>
      <c r="D33" s="33" t="s">
        <v>393</v>
      </c>
      <c r="E33" s="33" t="s">
        <v>394</v>
      </c>
      <c r="F33" s="35" t="s">
        <v>424</v>
      </c>
      <c r="G33" s="36">
        <v>29.36</v>
      </c>
      <c r="H33" s="37">
        <v>0.42</v>
      </c>
      <c r="I33" s="38">
        <f t="shared" si="0"/>
        <v>17.156516</v>
      </c>
      <c r="J33" s="32"/>
      <c r="K33" s="32"/>
    </row>
    <row r="34" spans="1:11" ht="72.5" x14ac:dyDescent="0.35">
      <c r="A34" s="33" t="s">
        <v>390</v>
      </c>
      <c r="B34" s="33" t="s">
        <v>391</v>
      </c>
      <c r="C34" s="34" t="s">
        <v>392</v>
      </c>
      <c r="D34" s="33" t="s">
        <v>393</v>
      </c>
      <c r="E34" s="33" t="s">
        <v>394</v>
      </c>
      <c r="F34" s="35" t="s">
        <v>425</v>
      </c>
      <c r="G34" s="36">
        <v>26.43</v>
      </c>
      <c r="H34" s="37">
        <v>0.42</v>
      </c>
      <c r="I34" s="38">
        <f t="shared" si="0"/>
        <v>15.444370500000002</v>
      </c>
      <c r="J34" s="32"/>
      <c r="K34" s="32"/>
    </row>
    <row r="35" spans="1:11" ht="72.5" x14ac:dyDescent="0.35">
      <c r="A35" s="33" t="s">
        <v>390</v>
      </c>
      <c r="B35" s="33" t="s">
        <v>391</v>
      </c>
      <c r="C35" s="34" t="s">
        <v>392</v>
      </c>
      <c r="D35" s="33" t="s">
        <v>393</v>
      </c>
      <c r="E35" s="33" t="s">
        <v>394</v>
      </c>
      <c r="F35" s="35" t="s">
        <v>426</v>
      </c>
      <c r="G35" s="36">
        <v>23.79</v>
      </c>
      <c r="H35" s="37">
        <v>0.42</v>
      </c>
      <c r="I35" s="38">
        <f t="shared" si="0"/>
        <v>13.901686500000002</v>
      </c>
      <c r="J35" s="32"/>
      <c r="K35" s="32"/>
    </row>
    <row r="36" spans="1:11" ht="72.5" x14ac:dyDescent="0.35">
      <c r="A36" s="33" t="s">
        <v>390</v>
      </c>
      <c r="B36" s="33" t="s">
        <v>391</v>
      </c>
      <c r="C36" s="34" t="s">
        <v>392</v>
      </c>
      <c r="D36" s="33" t="s">
        <v>393</v>
      </c>
      <c r="E36" s="33" t="s">
        <v>394</v>
      </c>
      <c r="F36" s="35" t="s">
        <v>427</v>
      </c>
      <c r="G36" s="36">
        <v>21.4</v>
      </c>
      <c r="H36" s="37">
        <v>0.42</v>
      </c>
      <c r="I36" s="38">
        <f t="shared" si="0"/>
        <v>12.505090000000001</v>
      </c>
      <c r="J36" s="32"/>
      <c r="K36" s="32"/>
    </row>
    <row r="37" spans="1:11" ht="72.5" x14ac:dyDescent="0.35">
      <c r="A37" s="33" t="s">
        <v>390</v>
      </c>
      <c r="B37" s="33" t="s">
        <v>391</v>
      </c>
      <c r="C37" s="34" t="s">
        <v>392</v>
      </c>
      <c r="D37" s="33" t="s">
        <v>393</v>
      </c>
      <c r="E37" s="33" t="s">
        <v>394</v>
      </c>
      <c r="F37" s="35" t="s">
        <v>428</v>
      </c>
      <c r="G37" s="36">
        <v>19.27</v>
      </c>
      <c r="H37" s="37">
        <v>0.42</v>
      </c>
      <c r="I37" s="38">
        <f t="shared" si="0"/>
        <v>11.260424500000001</v>
      </c>
      <c r="J37" s="32"/>
      <c r="K37" s="32"/>
    </row>
    <row r="38" spans="1:11" ht="87" x14ac:dyDescent="0.35">
      <c r="A38" s="33" t="s">
        <v>390</v>
      </c>
      <c r="B38" s="33" t="s">
        <v>391</v>
      </c>
      <c r="C38" s="34" t="s">
        <v>392</v>
      </c>
      <c r="D38" s="33" t="s">
        <v>393</v>
      </c>
      <c r="E38" s="33" t="s">
        <v>394</v>
      </c>
      <c r="F38" s="35" t="s">
        <v>429</v>
      </c>
      <c r="G38" s="36">
        <v>119.56</v>
      </c>
      <c r="H38" s="37">
        <v>0.32</v>
      </c>
      <c r="I38" s="38">
        <f t="shared" si="0"/>
        <v>81.910556</v>
      </c>
      <c r="J38" s="32"/>
      <c r="K38" s="32"/>
    </row>
    <row r="39" spans="1:11" ht="87" x14ac:dyDescent="0.35">
      <c r="A39" s="33" t="s">
        <v>390</v>
      </c>
      <c r="B39" s="33" t="s">
        <v>391</v>
      </c>
      <c r="C39" s="34" t="s">
        <v>392</v>
      </c>
      <c r="D39" s="33" t="s">
        <v>393</v>
      </c>
      <c r="E39" s="33" t="s">
        <v>394</v>
      </c>
      <c r="F39" s="35" t="s">
        <v>430</v>
      </c>
      <c r="G39" s="36">
        <v>107.6</v>
      </c>
      <c r="H39" s="37">
        <v>0.32</v>
      </c>
      <c r="I39" s="38">
        <f t="shared" si="0"/>
        <v>73.716759999999994</v>
      </c>
      <c r="J39" s="32"/>
      <c r="K39" s="32"/>
    </row>
    <row r="40" spans="1:11" ht="87" x14ac:dyDescent="0.35">
      <c r="A40" s="33" t="s">
        <v>390</v>
      </c>
      <c r="B40" s="33" t="s">
        <v>391</v>
      </c>
      <c r="C40" s="34" t="s">
        <v>392</v>
      </c>
      <c r="D40" s="33" t="s">
        <v>393</v>
      </c>
      <c r="E40" s="33" t="s">
        <v>394</v>
      </c>
      <c r="F40" s="35" t="s">
        <v>431</v>
      </c>
      <c r="G40" s="36">
        <v>96.84</v>
      </c>
      <c r="H40" s="37">
        <v>0.32</v>
      </c>
      <c r="I40" s="38">
        <f t="shared" si="0"/>
        <v>66.345084</v>
      </c>
      <c r="J40" s="32"/>
      <c r="K40" s="32"/>
    </row>
    <row r="41" spans="1:11" ht="87" x14ac:dyDescent="0.35">
      <c r="A41" s="33" t="s">
        <v>390</v>
      </c>
      <c r="B41" s="33" t="s">
        <v>391</v>
      </c>
      <c r="C41" s="34" t="s">
        <v>392</v>
      </c>
      <c r="D41" s="33" t="s">
        <v>393</v>
      </c>
      <c r="E41" s="33" t="s">
        <v>394</v>
      </c>
      <c r="F41" s="35" t="s">
        <v>432</v>
      </c>
      <c r="G41" s="36">
        <v>87.16</v>
      </c>
      <c r="H41" s="37">
        <v>0.32</v>
      </c>
      <c r="I41" s="38">
        <f t="shared" si="0"/>
        <v>59.713315999999992</v>
      </c>
      <c r="J41" s="32"/>
      <c r="K41" s="32"/>
    </row>
    <row r="42" spans="1:11" ht="87" x14ac:dyDescent="0.35">
      <c r="A42" s="33" t="s">
        <v>390</v>
      </c>
      <c r="B42" s="33" t="s">
        <v>391</v>
      </c>
      <c r="C42" s="34" t="s">
        <v>392</v>
      </c>
      <c r="D42" s="33" t="s">
        <v>393</v>
      </c>
      <c r="E42" s="33" t="s">
        <v>394</v>
      </c>
      <c r="F42" s="35" t="s">
        <v>433</v>
      </c>
      <c r="G42" s="36">
        <v>78.44</v>
      </c>
      <c r="H42" s="37">
        <v>0.32</v>
      </c>
      <c r="I42" s="38">
        <f t="shared" si="0"/>
        <v>53.739243999999992</v>
      </c>
      <c r="J42" s="32"/>
      <c r="K42" s="32"/>
    </row>
    <row r="43" spans="1:11" ht="87" x14ac:dyDescent="0.35">
      <c r="A43" s="33" t="s">
        <v>390</v>
      </c>
      <c r="B43" s="33" t="s">
        <v>391</v>
      </c>
      <c r="C43" s="34" t="s">
        <v>392</v>
      </c>
      <c r="D43" s="33" t="s">
        <v>393</v>
      </c>
      <c r="E43" s="33" t="s">
        <v>394</v>
      </c>
      <c r="F43" s="35" t="s">
        <v>434</v>
      </c>
      <c r="G43" s="36">
        <v>70.599999999999994</v>
      </c>
      <c r="H43" s="37">
        <v>0.32</v>
      </c>
      <c r="I43" s="38">
        <f t="shared" si="0"/>
        <v>48.368059999999993</v>
      </c>
      <c r="J43" s="32"/>
      <c r="K43" s="32"/>
    </row>
    <row r="44" spans="1:11" ht="87" x14ac:dyDescent="0.35">
      <c r="A44" s="33" t="s">
        <v>390</v>
      </c>
      <c r="B44" s="33" t="s">
        <v>391</v>
      </c>
      <c r="C44" s="34" t="s">
        <v>392</v>
      </c>
      <c r="D44" s="33" t="s">
        <v>393</v>
      </c>
      <c r="E44" s="33" t="s">
        <v>394</v>
      </c>
      <c r="F44" s="35" t="s">
        <v>435</v>
      </c>
      <c r="G44" s="36">
        <v>63.54</v>
      </c>
      <c r="H44" s="37">
        <v>0.32</v>
      </c>
      <c r="I44" s="38">
        <f t="shared" si="0"/>
        <v>43.531253999999997</v>
      </c>
      <c r="J44" s="32"/>
      <c r="K44" s="32"/>
    </row>
    <row r="45" spans="1:11" ht="87" x14ac:dyDescent="0.35">
      <c r="A45" s="33" t="s">
        <v>390</v>
      </c>
      <c r="B45" s="33" t="s">
        <v>391</v>
      </c>
      <c r="C45" s="34" t="s">
        <v>392</v>
      </c>
      <c r="D45" s="33" t="s">
        <v>393</v>
      </c>
      <c r="E45" s="33" t="s">
        <v>394</v>
      </c>
      <c r="F45" s="35" t="s">
        <v>436</v>
      </c>
      <c r="G45" s="36">
        <v>57.18</v>
      </c>
      <c r="H45" s="37">
        <v>0.32</v>
      </c>
      <c r="I45" s="38">
        <f t="shared" si="0"/>
        <v>39.174017999999997</v>
      </c>
      <c r="J45" s="32"/>
      <c r="K45" s="32"/>
    </row>
    <row r="46" spans="1:11" ht="87" x14ac:dyDescent="0.35">
      <c r="A46" s="33" t="s">
        <v>390</v>
      </c>
      <c r="B46" s="33" t="s">
        <v>391</v>
      </c>
      <c r="C46" s="34" t="s">
        <v>392</v>
      </c>
      <c r="D46" s="33" t="s">
        <v>393</v>
      </c>
      <c r="E46" s="33" t="s">
        <v>394</v>
      </c>
      <c r="F46" s="35" t="s">
        <v>437</v>
      </c>
      <c r="G46" s="36">
        <v>51.47</v>
      </c>
      <c r="H46" s="37">
        <v>0.42</v>
      </c>
      <c r="I46" s="38">
        <f t="shared" si="0"/>
        <v>30.076494500000003</v>
      </c>
      <c r="J46" s="32"/>
      <c r="K46" s="32"/>
    </row>
    <row r="47" spans="1:11" ht="87" x14ac:dyDescent="0.35">
      <c r="A47" s="33" t="s">
        <v>390</v>
      </c>
      <c r="B47" s="33" t="s">
        <v>391</v>
      </c>
      <c r="C47" s="34" t="s">
        <v>392</v>
      </c>
      <c r="D47" s="33" t="s">
        <v>393</v>
      </c>
      <c r="E47" s="33" t="s">
        <v>394</v>
      </c>
      <c r="F47" s="35" t="s">
        <v>438</v>
      </c>
      <c r="G47" s="36">
        <v>46.32</v>
      </c>
      <c r="H47" s="37">
        <v>0.42</v>
      </c>
      <c r="I47" s="38">
        <f t="shared" si="0"/>
        <v>27.067092000000006</v>
      </c>
      <c r="J47" s="32"/>
      <c r="K47" s="32"/>
    </row>
    <row r="48" spans="1:11" ht="87" x14ac:dyDescent="0.35">
      <c r="A48" s="33" t="s">
        <v>390</v>
      </c>
      <c r="B48" s="33" t="s">
        <v>391</v>
      </c>
      <c r="C48" s="34" t="s">
        <v>392</v>
      </c>
      <c r="D48" s="33" t="s">
        <v>393</v>
      </c>
      <c r="E48" s="33" t="s">
        <v>394</v>
      </c>
      <c r="F48" s="35" t="s">
        <v>439</v>
      </c>
      <c r="G48" s="36">
        <v>41.69</v>
      </c>
      <c r="H48" s="37">
        <v>0.42</v>
      </c>
      <c r="I48" s="38">
        <f t="shared" si="0"/>
        <v>24.361551500000004</v>
      </c>
      <c r="J48" s="32"/>
      <c r="K48" s="32"/>
    </row>
    <row r="49" spans="1:11" ht="87" x14ac:dyDescent="0.35">
      <c r="A49" s="33" t="s">
        <v>390</v>
      </c>
      <c r="B49" s="33" t="s">
        <v>391</v>
      </c>
      <c r="C49" s="34" t="s">
        <v>392</v>
      </c>
      <c r="D49" s="33" t="s">
        <v>393</v>
      </c>
      <c r="E49" s="33" t="s">
        <v>394</v>
      </c>
      <c r="F49" s="35" t="s">
        <v>440</v>
      </c>
      <c r="G49" s="36">
        <v>37.520000000000003</v>
      </c>
      <c r="H49" s="37">
        <v>0.42</v>
      </c>
      <c r="I49" s="38">
        <f t="shared" si="0"/>
        <v>21.924812000000006</v>
      </c>
      <c r="J49" s="32"/>
      <c r="K49" s="32"/>
    </row>
    <row r="50" spans="1:11" ht="87" x14ac:dyDescent="0.35">
      <c r="A50" s="33" t="s">
        <v>390</v>
      </c>
      <c r="B50" s="33" t="s">
        <v>391</v>
      </c>
      <c r="C50" s="34" t="s">
        <v>392</v>
      </c>
      <c r="D50" s="33" t="s">
        <v>393</v>
      </c>
      <c r="E50" s="33" t="s">
        <v>394</v>
      </c>
      <c r="F50" s="35" t="s">
        <v>441</v>
      </c>
      <c r="G50" s="36">
        <v>33.770000000000003</v>
      </c>
      <c r="H50" s="37">
        <v>0.42</v>
      </c>
      <c r="I50" s="38">
        <f t="shared" si="0"/>
        <v>19.733499500000004</v>
      </c>
      <c r="J50" s="32"/>
      <c r="K50" s="32"/>
    </row>
    <row r="51" spans="1:11" ht="87" x14ac:dyDescent="0.35">
      <c r="A51" s="33" t="s">
        <v>390</v>
      </c>
      <c r="B51" s="33" t="s">
        <v>391</v>
      </c>
      <c r="C51" s="34" t="s">
        <v>392</v>
      </c>
      <c r="D51" s="33" t="s">
        <v>393</v>
      </c>
      <c r="E51" s="33" t="s">
        <v>394</v>
      </c>
      <c r="F51" s="35" t="s">
        <v>442</v>
      </c>
      <c r="G51" s="36">
        <v>30.39</v>
      </c>
      <c r="H51" s="37">
        <v>0.42</v>
      </c>
      <c r="I51" s="38">
        <f t="shared" si="0"/>
        <v>17.758396500000003</v>
      </c>
      <c r="J51" s="32"/>
      <c r="K51" s="32"/>
    </row>
    <row r="52" spans="1:11" ht="87" x14ac:dyDescent="0.35">
      <c r="A52" s="33" t="s">
        <v>390</v>
      </c>
      <c r="B52" s="33" t="s">
        <v>391</v>
      </c>
      <c r="C52" s="34" t="s">
        <v>392</v>
      </c>
      <c r="D52" s="33" t="s">
        <v>393</v>
      </c>
      <c r="E52" s="33" t="s">
        <v>394</v>
      </c>
      <c r="F52" s="35" t="s">
        <v>443</v>
      </c>
      <c r="G52" s="36">
        <v>27.35</v>
      </c>
      <c r="H52" s="37">
        <v>0.42</v>
      </c>
      <c r="I52" s="38">
        <f t="shared" si="0"/>
        <v>15.981972500000005</v>
      </c>
      <c r="J52" s="32"/>
      <c r="K52" s="32"/>
    </row>
    <row r="53" spans="1:11" ht="87" x14ac:dyDescent="0.35">
      <c r="A53" s="33" t="s">
        <v>390</v>
      </c>
      <c r="B53" s="33" t="s">
        <v>391</v>
      </c>
      <c r="C53" s="34" t="s">
        <v>392</v>
      </c>
      <c r="D53" s="33" t="s">
        <v>393</v>
      </c>
      <c r="E53" s="33" t="s">
        <v>394</v>
      </c>
      <c r="F53" s="35" t="s">
        <v>444</v>
      </c>
      <c r="G53" s="36">
        <v>24.61</v>
      </c>
      <c r="H53" s="37">
        <v>0.42</v>
      </c>
      <c r="I53" s="38">
        <f t="shared" si="0"/>
        <v>14.380853500000002</v>
      </c>
      <c r="J53" s="32"/>
      <c r="K53" s="32"/>
    </row>
    <row r="54" spans="1:11" ht="87" x14ac:dyDescent="0.35">
      <c r="A54" s="33" t="s">
        <v>390</v>
      </c>
      <c r="B54" s="33" t="s">
        <v>391</v>
      </c>
      <c r="C54" s="34" t="s">
        <v>392</v>
      </c>
      <c r="D54" s="33" t="s">
        <v>393</v>
      </c>
      <c r="E54" s="33" t="s">
        <v>394</v>
      </c>
      <c r="F54" s="35" t="s">
        <v>445</v>
      </c>
      <c r="G54" s="36">
        <v>22.16</v>
      </c>
      <c r="H54" s="37">
        <v>0.42</v>
      </c>
      <c r="I54" s="38">
        <f t="shared" si="0"/>
        <v>12.949196000000002</v>
      </c>
      <c r="J54" s="32"/>
      <c r="K54" s="32"/>
    </row>
    <row r="55" spans="1:11" ht="58" x14ac:dyDescent="0.35">
      <c r="A55" s="33" t="s">
        <v>390</v>
      </c>
      <c r="B55" s="33" t="s">
        <v>391</v>
      </c>
      <c r="C55" s="34" t="s">
        <v>392</v>
      </c>
      <c r="D55" s="33" t="s">
        <v>393</v>
      </c>
      <c r="E55" s="33" t="s">
        <v>394</v>
      </c>
      <c r="F55" s="35" t="s">
        <v>446</v>
      </c>
      <c r="G55" s="36">
        <v>79.97</v>
      </c>
      <c r="H55" s="37">
        <v>0.32</v>
      </c>
      <c r="I55" s="38">
        <f t="shared" si="0"/>
        <v>54.787447</v>
      </c>
      <c r="J55" s="32"/>
      <c r="K55" s="32"/>
    </row>
    <row r="56" spans="1:11" ht="58" x14ac:dyDescent="0.35">
      <c r="A56" s="33" t="s">
        <v>390</v>
      </c>
      <c r="B56" s="33" t="s">
        <v>391</v>
      </c>
      <c r="C56" s="34" t="s">
        <v>392</v>
      </c>
      <c r="D56" s="33" t="s">
        <v>393</v>
      </c>
      <c r="E56" s="33" t="s">
        <v>394</v>
      </c>
      <c r="F56" s="35" t="s">
        <v>447</v>
      </c>
      <c r="G56" s="36">
        <v>71.98</v>
      </c>
      <c r="H56" s="37">
        <v>0.32</v>
      </c>
      <c r="I56" s="38">
        <f t="shared" si="0"/>
        <v>49.313498000000003</v>
      </c>
      <c r="J56" s="32"/>
      <c r="K56" s="32"/>
    </row>
    <row r="57" spans="1:11" ht="58" x14ac:dyDescent="0.35">
      <c r="A57" s="33" t="s">
        <v>390</v>
      </c>
      <c r="B57" s="33" t="s">
        <v>391</v>
      </c>
      <c r="C57" s="34" t="s">
        <v>392</v>
      </c>
      <c r="D57" s="33" t="s">
        <v>393</v>
      </c>
      <c r="E57" s="33" t="s">
        <v>394</v>
      </c>
      <c r="F57" s="35" t="s">
        <v>448</v>
      </c>
      <c r="G57" s="36">
        <v>64.78</v>
      </c>
      <c r="H57" s="37">
        <v>0.32</v>
      </c>
      <c r="I57" s="38">
        <f t="shared" si="0"/>
        <v>44.380777999999999</v>
      </c>
      <c r="J57" s="32"/>
      <c r="K57" s="32"/>
    </row>
    <row r="58" spans="1:11" ht="58" x14ac:dyDescent="0.35">
      <c r="A58" s="33" t="s">
        <v>390</v>
      </c>
      <c r="B58" s="33" t="s">
        <v>391</v>
      </c>
      <c r="C58" s="34" t="s">
        <v>392</v>
      </c>
      <c r="D58" s="33" t="s">
        <v>393</v>
      </c>
      <c r="E58" s="33" t="s">
        <v>394</v>
      </c>
      <c r="F58" s="35" t="s">
        <v>449</v>
      </c>
      <c r="G58" s="36">
        <v>58.3</v>
      </c>
      <c r="H58" s="37">
        <v>0.32</v>
      </c>
      <c r="I58" s="38">
        <f t="shared" si="0"/>
        <v>39.941329999999994</v>
      </c>
      <c r="J58" s="32"/>
      <c r="K58" s="32"/>
    </row>
    <row r="59" spans="1:11" ht="58" x14ac:dyDescent="0.35">
      <c r="A59" s="33" t="s">
        <v>390</v>
      </c>
      <c r="B59" s="33" t="s">
        <v>391</v>
      </c>
      <c r="C59" s="34" t="s">
        <v>392</v>
      </c>
      <c r="D59" s="33" t="s">
        <v>393</v>
      </c>
      <c r="E59" s="33" t="s">
        <v>394</v>
      </c>
      <c r="F59" s="35" t="s">
        <v>450</v>
      </c>
      <c r="G59" s="36">
        <v>52.47</v>
      </c>
      <c r="H59" s="37">
        <v>0.32</v>
      </c>
      <c r="I59" s="38">
        <f t="shared" si="0"/>
        <v>35.947196999999996</v>
      </c>
      <c r="J59" s="32"/>
      <c r="K59" s="32"/>
    </row>
    <row r="60" spans="1:11" ht="58" x14ac:dyDescent="0.35">
      <c r="A60" s="33" t="s">
        <v>390</v>
      </c>
      <c r="B60" s="33" t="s">
        <v>391</v>
      </c>
      <c r="C60" s="34" t="s">
        <v>392</v>
      </c>
      <c r="D60" s="33" t="s">
        <v>393</v>
      </c>
      <c r="E60" s="33" t="s">
        <v>394</v>
      </c>
      <c r="F60" s="35" t="s">
        <v>451</v>
      </c>
      <c r="G60" s="36">
        <v>47.23</v>
      </c>
      <c r="H60" s="37">
        <v>0.32</v>
      </c>
      <c r="I60" s="38">
        <f t="shared" si="0"/>
        <v>32.357272999999992</v>
      </c>
      <c r="J60" s="32"/>
      <c r="K60" s="32"/>
    </row>
    <row r="61" spans="1:11" ht="58" x14ac:dyDescent="0.35">
      <c r="A61" s="33" t="s">
        <v>390</v>
      </c>
      <c r="B61" s="33" t="s">
        <v>391</v>
      </c>
      <c r="C61" s="34" t="s">
        <v>392</v>
      </c>
      <c r="D61" s="33" t="s">
        <v>393</v>
      </c>
      <c r="E61" s="33" t="s">
        <v>394</v>
      </c>
      <c r="F61" s="35" t="s">
        <v>452</v>
      </c>
      <c r="G61" s="36">
        <v>42.5</v>
      </c>
      <c r="H61" s="37">
        <v>0.32</v>
      </c>
      <c r="I61" s="38">
        <f t="shared" si="0"/>
        <v>29.11675</v>
      </c>
      <c r="J61" s="32"/>
      <c r="K61" s="32"/>
    </row>
    <row r="62" spans="1:11" ht="58" x14ac:dyDescent="0.35">
      <c r="A62" s="33" t="s">
        <v>390</v>
      </c>
      <c r="B62" s="33" t="s">
        <v>391</v>
      </c>
      <c r="C62" s="34" t="s">
        <v>392</v>
      </c>
      <c r="D62" s="33" t="s">
        <v>393</v>
      </c>
      <c r="E62" s="33" t="s">
        <v>394</v>
      </c>
      <c r="F62" s="35" t="s">
        <v>453</v>
      </c>
      <c r="G62" s="36">
        <v>38.25</v>
      </c>
      <c r="H62" s="37">
        <v>0.32</v>
      </c>
      <c r="I62" s="38">
        <f t="shared" si="0"/>
        <v>26.205075000000001</v>
      </c>
      <c r="J62" s="32"/>
      <c r="K62" s="32"/>
    </row>
    <row r="63" spans="1:11" ht="58" x14ac:dyDescent="0.35">
      <c r="A63" s="33" t="s">
        <v>390</v>
      </c>
      <c r="B63" s="33" t="s">
        <v>391</v>
      </c>
      <c r="C63" s="34" t="s">
        <v>392</v>
      </c>
      <c r="D63" s="33" t="s">
        <v>393</v>
      </c>
      <c r="E63" s="33" t="s">
        <v>394</v>
      </c>
      <c r="F63" s="35" t="s">
        <v>454</v>
      </c>
      <c r="G63" s="36">
        <v>34.43</v>
      </c>
      <c r="H63" s="37">
        <v>0.42</v>
      </c>
      <c r="I63" s="38">
        <f t="shared" si="0"/>
        <v>20.119170500000006</v>
      </c>
      <c r="J63" s="32"/>
      <c r="K63" s="32"/>
    </row>
    <row r="64" spans="1:11" ht="58" x14ac:dyDescent="0.35">
      <c r="A64" s="33" t="s">
        <v>390</v>
      </c>
      <c r="B64" s="33" t="s">
        <v>391</v>
      </c>
      <c r="C64" s="34" t="s">
        <v>392</v>
      </c>
      <c r="D64" s="33" t="s">
        <v>393</v>
      </c>
      <c r="E64" s="33" t="s">
        <v>394</v>
      </c>
      <c r="F64" s="35" t="s">
        <v>455</v>
      </c>
      <c r="G64" s="36">
        <v>30.98</v>
      </c>
      <c r="H64" s="37">
        <v>0.42</v>
      </c>
      <c r="I64" s="38">
        <f t="shared" si="0"/>
        <v>18.103163000000002</v>
      </c>
      <c r="J64" s="32"/>
      <c r="K64" s="32"/>
    </row>
    <row r="65" spans="1:11" ht="58" x14ac:dyDescent="0.35">
      <c r="A65" s="33" t="s">
        <v>390</v>
      </c>
      <c r="B65" s="33" t="s">
        <v>391</v>
      </c>
      <c r="C65" s="34" t="s">
        <v>392</v>
      </c>
      <c r="D65" s="33" t="s">
        <v>393</v>
      </c>
      <c r="E65" s="33" t="s">
        <v>394</v>
      </c>
      <c r="F65" s="35" t="s">
        <v>456</v>
      </c>
      <c r="G65" s="36">
        <v>27.89</v>
      </c>
      <c r="H65" s="37">
        <v>0.42</v>
      </c>
      <c r="I65" s="38">
        <f t="shared" si="0"/>
        <v>16.297521500000002</v>
      </c>
      <c r="J65" s="32"/>
      <c r="K65" s="32"/>
    </row>
    <row r="66" spans="1:11" ht="58" x14ac:dyDescent="0.35">
      <c r="A66" s="33" t="s">
        <v>390</v>
      </c>
      <c r="B66" s="33" t="s">
        <v>391</v>
      </c>
      <c r="C66" s="34" t="s">
        <v>392</v>
      </c>
      <c r="D66" s="33" t="s">
        <v>393</v>
      </c>
      <c r="E66" s="33" t="s">
        <v>394</v>
      </c>
      <c r="F66" s="35" t="s">
        <v>457</v>
      </c>
      <c r="G66" s="36">
        <v>25.09</v>
      </c>
      <c r="H66" s="37">
        <v>0.42</v>
      </c>
      <c r="I66" s="38">
        <f t="shared" si="0"/>
        <v>14.661341500000002</v>
      </c>
      <c r="J66" s="32"/>
      <c r="K66" s="32"/>
    </row>
    <row r="67" spans="1:11" ht="58" x14ac:dyDescent="0.35">
      <c r="A67" s="33" t="s">
        <v>390</v>
      </c>
      <c r="B67" s="33" t="s">
        <v>391</v>
      </c>
      <c r="C67" s="34" t="s">
        <v>392</v>
      </c>
      <c r="D67" s="33" t="s">
        <v>393</v>
      </c>
      <c r="E67" s="33" t="s">
        <v>394</v>
      </c>
      <c r="F67" s="35" t="s">
        <v>458</v>
      </c>
      <c r="G67" s="36">
        <v>22.58</v>
      </c>
      <c r="H67" s="37">
        <v>0.42</v>
      </c>
      <c r="I67" s="38">
        <f t="shared" si="0"/>
        <v>13.194623000000002</v>
      </c>
      <c r="J67" s="32"/>
      <c r="K67" s="32"/>
    </row>
    <row r="68" spans="1:11" ht="58" x14ac:dyDescent="0.35">
      <c r="A68" s="33" t="s">
        <v>390</v>
      </c>
      <c r="B68" s="33" t="s">
        <v>391</v>
      </c>
      <c r="C68" s="34" t="s">
        <v>392</v>
      </c>
      <c r="D68" s="33" t="s">
        <v>393</v>
      </c>
      <c r="E68" s="33" t="s">
        <v>394</v>
      </c>
      <c r="F68" s="35" t="s">
        <v>459</v>
      </c>
      <c r="G68" s="36">
        <v>20.32</v>
      </c>
      <c r="H68" s="37">
        <v>0.42</v>
      </c>
      <c r="I68" s="38">
        <f t="shared" ref="I68:I131" si="1">G68*(1-H68)*(1+0.0075)</f>
        <v>11.873992000000003</v>
      </c>
      <c r="J68" s="32"/>
      <c r="K68" s="32"/>
    </row>
    <row r="69" spans="1:11" ht="58" x14ac:dyDescent="0.35">
      <c r="A69" s="33" t="s">
        <v>390</v>
      </c>
      <c r="B69" s="33" t="s">
        <v>391</v>
      </c>
      <c r="C69" s="34" t="s">
        <v>392</v>
      </c>
      <c r="D69" s="33" t="s">
        <v>393</v>
      </c>
      <c r="E69" s="33" t="s">
        <v>394</v>
      </c>
      <c r="F69" s="35" t="s">
        <v>460</v>
      </c>
      <c r="G69" s="36">
        <v>18.29</v>
      </c>
      <c r="H69" s="37">
        <v>0.42</v>
      </c>
      <c r="I69" s="38">
        <f t="shared" si="1"/>
        <v>10.687761500000001</v>
      </c>
      <c r="J69" s="32"/>
      <c r="K69" s="32"/>
    </row>
    <row r="70" spans="1:11" ht="58" x14ac:dyDescent="0.35">
      <c r="A70" s="33" t="s">
        <v>390</v>
      </c>
      <c r="B70" s="33" t="s">
        <v>391</v>
      </c>
      <c r="C70" s="34" t="s">
        <v>392</v>
      </c>
      <c r="D70" s="33" t="s">
        <v>393</v>
      </c>
      <c r="E70" s="33" t="s">
        <v>394</v>
      </c>
      <c r="F70" s="35" t="s">
        <v>461</v>
      </c>
      <c r="G70" s="36">
        <v>16.46</v>
      </c>
      <c r="H70" s="37">
        <v>0.42</v>
      </c>
      <c r="I70" s="38">
        <f t="shared" si="1"/>
        <v>9.6184010000000022</v>
      </c>
      <c r="J70" s="32"/>
      <c r="K70" s="32"/>
    </row>
    <row r="71" spans="1:11" ht="58" x14ac:dyDescent="0.35">
      <c r="A71" s="33" t="s">
        <v>390</v>
      </c>
      <c r="B71" s="33" t="s">
        <v>391</v>
      </c>
      <c r="C71" s="34" t="s">
        <v>392</v>
      </c>
      <c r="D71" s="33" t="s">
        <v>393</v>
      </c>
      <c r="E71" s="33" t="s">
        <v>394</v>
      </c>
      <c r="F71" s="35" t="s">
        <v>462</v>
      </c>
      <c r="G71" s="36">
        <v>14.82</v>
      </c>
      <c r="H71" s="37">
        <v>0.42</v>
      </c>
      <c r="I71" s="38">
        <f t="shared" si="1"/>
        <v>8.6600670000000015</v>
      </c>
      <c r="J71" s="32"/>
      <c r="K71" s="32"/>
    </row>
    <row r="72" spans="1:11" ht="43.5" x14ac:dyDescent="0.35">
      <c r="A72" s="33" t="s">
        <v>390</v>
      </c>
      <c r="B72" s="33" t="s">
        <v>391</v>
      </c>
      <c r="C72" s="34" t="s">
        <v>392</v>
      </c>
      <c r="D72" s="33" t="s">
        <v>393</v>
      </c>
      <c r="E72" s="33" t="s">
        <v>394</v>
      </c>
      <c r="F72" s="35" t="s">
        <v>463</v>
      </c>
      <c r="G72" s="39">
        <v>79.97</v>
      </c>
      <c r="H72" s="37">
        <v>0.32</v>
      </c>
      <c r="I72" s="38">
        <f t="shared" si="1"/>
        <v>54.787447</v>
      </c>
      <c r="J72" s="32"/>
      <c r="K72" s="32"/>
    </row>
    <row r="73" spans="1:11" ht="43.5" x14ac:dyDescent="0.35">
      <c r="A73" s="33" t="s">
        <v>390</v>
      </c>
      <c r="B73" s="33" t="s">
        <v>391</v>
      </c>
      <c r="C73" s="34" t="s">
        <v>392</v>
      </c>
      <c r="D73" s="33" t="s">
        <v>393</v>
      </c>
      <c r="E73" s="33" t="s">
        <v>394</v>
      </c>
      <c r="F73" s="35" t="s">
        <v>464</v>
      </c>
      <c r="G73" s="39">
        <v>71.98</v>
      </c>
      <c r="H73" s="37">
        <v>0.32</v>
      </c>
      <c r="I73" s="38">
        <f t="shared" si="1"/>
        <v>49.313498000000003</v>
      </c>
      <c r="J73" s="32"/>
      <c r="K73" s="32"/>
    </row>
    <row r="74" spans="1:11" ht="43.5" x14ac:dyDescent="0.35">
      <c r="A74" s="33" t="s">
        <v>390</v>
      </c>
      <c r="B74" s="33" t="s">
        <v>391</v>
      </c>
      <c r="C74" s="34" t="s">
        <v>392</v>
      </c>
      <c r="D74" s="33" t="s">
        <v>393</v>
      </c>
      <c r="E74" s="33" t="s">
        <v>394</v>
      </c>
      <c r="F74" s="35" t="s">
        <v>465</v>
      </c>
      <c r="G74" s="39">
        <v>64.78</v>
      </c>
      <c r="H74" s="37">
        <v>0.32</v>
      </c>
      <c r="I74" s="38">
        <f t="shared" si="1"/>
        <v>44.380777999999999</v>
      </c>
      <c r="J74" s="32"/>
      <c r="K74" s="32"/>
    </row>
    <row r="75" spans="1:11" ht="43.5" x14ac:dyDescent="0.35">
      <c r="A75" s="33" t="s">
        <v>390</v>
      </c>
      <c r="B75" s="33" t="s">
        <v>391</v>
      </c>
      <c r="C75" s="34" t="s">
        <v>392</v>
      </c>
      <c r="D75" s="33" t="s">
        <v>393</v>
      </c>
      <c r="E75" s="33" t="s">
        <v>394</v>
      </c>
      <c r="F75" s="35" t="s">
        <v>466</v>
      </c>
      <c r="G75" s="39">
        <v>58.3</v>
      </c>
      <c r="H75" s="37">
        <v>0.32</v>
      </c>
      <c r="I75" s="38">
        <f t="shared" si="1"/>
        <v>39.941329999999994</v>
      </c>
      <c r="J75" s="32"/>
      <c r="K75" s="32"/>
    </row>
    <row r="76" spans="1:11" ht="43.5" x14ac:dyDescent="0.35">
      <c r="A76" s="33" t="s">
        <v>390</v>
      </c>
      <c r="B76" s="33" t="s">
        <v>391</v>
      </c>
      <c r="C76" s="34" t="s">
        <v>392</v>
      </c>
      <c r="D76" s="33" t="s">
        <v>393</v>
      </c>
      <c r="E76" s="33" t="s">
        <v>394</v>
      </c>
      <c r="F76" s="35" t="s">
        <v>467</v>
      </c>
      <c r="G76" s="39">
        <v>52.47</v>
      </c>
      <c r="H76" s="37">
        <v>0.32</v>
      </c>
      <c r="I76" s="38">
        <f t="shared" si="1"/>
        <v>35.947196999999996</v>
      </c>
      <c r="J76" s="32"/>
      <c r="K76" s="32"/>
    </row>
    <row r="77" spans="1:11" ht="43.5" x14ac:dyDescent="0.35">
      <c r="A77" s="33" t="s">
        <v>390</v>
      </c>
      <c r="B77" s="33" t="s">
        <v>391</v>
      </c>
      <c r="C77" s="34" t="s">
        <v>392</v>
      </c>
      <c r="D77" s="33" t="s">
        <v>393</v>
      </c>
      <c r="E77" s="33" t="s">
        <v>394</v>
      </c>
      <c r="F77" s="35" t="s">
        <v>468</v>
      </c>
      <c r="G77" s="39">
        <v>47.23</v>
      </c>
      <c r="H77" s="37">
        <v>0.32</v>
      </c>
      <c r="I77" s="38">
        <f t="shared" si="1"/>
        <v>32.357272999999992</v>
      </c>
      <c r="J77" s="32"/>
      <c r="K77" s="32"/>
    </row>
    <row r="78" spans="1:11" ht="43.5" x14ac:dyDescent="0.35">
      <c r="A78" s="33" t="s">
        <v>390</v>
      </c>
      <c r="B78" s="33" t="s">
        <v>391</v>
      </c>
      <c r="C78" s="34" t="s">
        <v>392</v>
      </c>
      <c r="D78" s="33" t="s">
        <v>393</v>
      </c>
      <c r="E78" s="33" t="s">
        <v>394</v>
      </c>
      <c r="F78" s="35" t="s">
        <v>469</v>
      </c>
      <c r="G78" s="39">
        <v>42.5</v>
      </c>
      <c r="H78" s="37">
        <v>0.32</v>
      </c>
      <c r="I78" s="38">
        <f t="shared" si="1"/>
        <v>29.11675</v>
      </c>
      <c r="J78" s="32"/>
      <c r="K78" s="32"/>
    </row>
    <row r="79" spans="1:11" ht="43.5" x14ac:dyDescent="0.35">
      <c r="A79" s="33" t="s">
        <v>390</v>
      </c>
      <c r="B79" s="33" t="s">
        <v>391</v>
      </c>
      <c r="C79" s="34" t="s">
        <v>392</v>
      </c>
      <c r="D79" s="33" t="s">
        <v>393</v>
      </c>
      <c r="E79" s="33" t="s">
        <v>394</v>
      </c>
      <c r="F79" s="35" t="s">
        <v>470</v>
      </c>
      <c r="G79" s="39">
        <v>38.25</v>
      </c>
      <c r="H79" s="37">
        <v>0.32</v>
      </c>
      <c r="I79" s="38">
        <f t="shared" si="1"/>
        <v>26.205075000000001</v>
      </c>
      <c r="J79" s="32"/>
      <c r="K79" s="32"/>
    </row>
    <row r="80" spans="1:11" ht="43.5" x14ac:dyDescent="0.35">
      <c r="A80" s="33" t="s">
        <v>390</v>
      </c>
      <c r="B80" s="33" t="s">
        <v>391</v>
      </c>
      <c r="C80" s="34" t="s">
        <v>392</v>
      </c>
      <c r="D80" s="33" t="s">
        <v>393</v>
      </c>
      <c r="E80" s="33" t="s">
        <v>394</v>
      </c>
      <c r="F80" s="35" t="s">
        <v>471</v>
      </c>
      <c r="G80" s="39">
        <v>34.43</v>
      </c>
      <c r="H80" s="37">
        <v>0.42</v>
      </c>
      <c r="I80" s="38">
        <f t="shared" si="1"/>
        <v>20.119170500000006</v>
      </c>
      <c r="J80" s="32"/>
      <c r="K80" s="32"/>
    </row>
    <row r="81" spans="1:11" ht="43.5" x14ac:dyDescent="0.35">
      <c r="A81" s="33" t="s">
        <v>390</v>
      </c>
      <c r="B81" s="33" t="s">
        <v>391</v>
      </c>
      <c r="C81" s="34" t="s">
        <v>392</v>
      </c>
      <c r="D81" s="33" t="s">
        <v>393</v>
      </c>
      <c r="E81" s="33" t="s">
        <v>394</v>
      </c>
      <c r="F81" s="35" t="s">
        <v>472</v>
      </c>
      <c r="G81" s="39">
        <v>30.98</v>
      </c>
      <c r="H81" s="37">
        <v>0.42</v>
      </c>
      <c r="I81" s="38">
        <f t="shared" si="1"/>
        <v>18.103163000000002</v>
      </c>
      <c r="J81" s="32"/>
      <c r="K81" s="32"/>
    </row>
    <row r="82" spans="1:11" ht="43.5" x14ac:dyDescent="0.35">
      <c r="A82" s="33" t="s">
        <v>390</v>
      </c>
      <c r="B82" s="33" t="s">
        <v>391</v>
      </c>
      <c r="C82" s="34" t="s">
        <v>392</v>
      </c>
      <c r="D82" s="33" t="s">
        <v>393</v>
      </c>
      <c r="E82" s="33" t="s">
        <v>394</v>
      </c>
      <c r="F82" s="35" t="s">
        <v>473</v>
      </c>
      <c r="G82" s="39">
        <v>27.89</v>
      </c>
      <c r="H82" s="37">
        <v>0.42</v>
      </c>
      <c r="I82" s="38">
        <f t="shared" si="1"/>
        <v>16.297521500000002</v>
      </c>
      <c r="J82" s="32"/>
      <c r="K82" s="32"/>
    </row>
    <row r="83" spans="1:11" ht="43.5" x14ac:dyDescent="0.35">
      <c r="A83" s="33" t="s">
        <v>390</v>
      </c>
      <c r="B83" s="33" t="s">
        <v>391</v>
      </c>
      <c r="C83" s="34" t="s">
        <v>392</v>
      </c>
      <c r="D83" s="33" t="s">
        <v>393</v>
      </c>
      <c r="E83" s="33" t="s">
        <v>394</v>
      </c>
      <c r="F83" s="35" t="s">
        <v>474</v>
      </c>
      <c r="G83" s="39">
        <v>25.09</v>
      </c>
      <c r="H83" s="37">
        <v>0.42</v>
      </c>
      <c r="I83" s="38">
        <f t="shared" si="1"/>
        <v>14.661341500000002</v>
      </c>
      <c r="J83" s="32"/>
      <c r="K83" s="32"/>
    </row>
    <row r="84" spans="1:11" ht="43.5" x14ac:dyDescent="0.35">
      <c r="A84" s="33" t="s">
        <v>390</v>
      </c>
      <c r="B84" s="33" t="s">
        <v>391</v>
      </c>
      <c r="C84" s="34" t="s">
        <v>392</v>
      </c>
      <c r="D84" s="33" t="s">
        <v>393</v>
      </c>
      <c r="E84" s="33" t="s">
        <v>394</v>
      </c>
      <c r="F84" s="35" t="s">
        <v>475</v>
      </c>
      <c r="G84" s="39">
        <v>22.58</v>
      </c>
      <c r="H84" s="37">
        <v>0.42</v>
      </c>
      <c r="I84" s="38">
        <f t="shared" si="1"/>
        <v>13.194623000000002</v>
      </c>
      <c r="J84" s="32"/>
      <c r="K84" s="32"/>
    </row>
    <row r="85" spans="1:11" ht="43.5" x14ac:dyDescent="0.35">
      <c r="A85" s="33" t="s">
        <v>390</v>
      </c>
      <c r="B85" s="33" t="s">
        <v>391</v>
      </c>
      <c r="C85" s="34" t="s">
        <v>392</v>
      </c>
      <c r="D85" s="33" t="s">
        <v>393</v>
      </c>
      <c r="E85" s="33" t="s">
        <v>394</v>
      </c>
      <c r="F85" s="35" t="s">
        <v>476</v>
      </c>
      <c r="G85" s="39">
        <v>20.32</v>
      </c>
      <c r="H85" s="37">
        <v>0.42</v>
      </c>
      <c r="I85" s="38">
        <f t="shared" si="1"/>
        <v>11.873992000000003</v>
      </c>
      <c r="J85" s="32"/>
      <c r="K85" s="32"/>
    </row>
    <row r="86" spans="1:11" ht="43.5" x14ac:dyDescent="0.35">
      <c r="A86" s="33" t="s">
        <v>390</v>
      </c>
      <c r="B86" s="33" t="s">
        <v>391</v>
      </c>
      <c r="C86" s="34" t="s">
        <v>392</v>
      </c>
      <c r="D86" s="33" t="s">
        <v>393</v>
      </c>
      <c r="E86" s="33" t="s">
        <v>394</v>
      </c>
      <c r="F86" s="35" t="s">
        <v>477</v>
      </c>
      <c r="G86" s="39">
        <v>18.29</v>
      </c>
      <c r="H86" s="37">
        <v>0.42</v>
      </c>
      <c r="I86" s="38">
        <f t="shared" si="1"/>
        <v>10.687761500000001</v>
      </c>
      <c r="J86" s="32"/>
      <c r="K86" s="32"/>
    </row>
    <row r="87" spans="1:11" ht="43.5" x14ac:dyDescent="0.35">
      <c r="A87" s="33" t="s">
        <v>390</v>
      </c>
      <c r="B87" s="33" t="s">
        <v>391</v>
      </c>
      <c r="C87" s="34" t="s">
        <v>392</v>
      </c>
      <c r="D87" s="33" t="s">
        <v>393</v>
      </c>
      <c r="E87" s="33" t="s">
        <v>394</v>
      </c>
      <c r="F87" s="35" t="s">
        <v>478</v>
      </c>
      <c r="G87" s="39">
        <v>16.46</v>
      </c>
      <c r="H87" s="37">
        <v>0.42</v>
      </c>
      <c r="I87" s="38">
        <f t="shared" si="1"/>
        <v>9.6184010000000022</v>
      </c>
      <c r="J87" s="32"/>
      <c r="K87" s="32"/>
    </row>
    <row r="88" spans="1:11" ht="58" x14ac:dyDescent="0.35">
      <c r="A88" s="33" t="s">
        <v>390</v>
      </c>
      <c r="B88" s="33" t="s">
        <v>391</v>
      </c>
      <c r="C88" s="34" t="s">
        <v>392</v>
      </c>
      <c r="D88" s="33" t="s">
        <v>393</v>
      </c>
      <c r="E88" s="33" t="s">
        <v>394</v>
      </c>
      <c r="F88" s="35" t="s">
        <v>479</v>
      </c>
      <c r="G88" s="39">
        <v>14.82</v>
      </c>
      <c r="H88" s="37">
        <v>0.42</v>
      </c>
      <c r="I88" s="38">
        <f t="shared" si="1"/>
        <v>8.6600670000000015</v>
      </c>
      <c r="J88" s="32"/>
      <c r="K88" s="32"/>
    </row>
    <row r="89" spans="1:11" ht="58" x14ac:dyDescent="0.35">
      <c r="A89" s="33" t="s">
        <v>390</v>
      </c>
      <c r="B89" s="33" t="s">
        <v>391</v>
      </c>
      <c r="C89" s="34" t="s">
        <v>392</v>
      </c>
      <c r="D89" s="33" t="s">
        <v>393</v>
      </c>
      <c r="E89" s="33" t="s">
        <v>394</v>
      </c>
      <c r="F89" s="35" t="s">
        <v>480</v>
      </c>
      <c r="G89" s="39">
        <v>12.29</v>
      </c>
      <c r="H89" s="37">
        <v>0.32</v>
      </c>
      <c r="I89" s="38">
        <f t="shared" si="1"/>
        <v>8.4198789999999999</v>
      </c>
      <c r="J89" s="32"/>
      <c r="K89" s="32"/>
    </row>
    <row r="90" spans="1:11" ht="58" x14ac:dyDescent="0.35">
      <c r="A90" s="33" t="s">
        <v>390</v>
      </c>
      <c r="B90" s="33" t="s">
        <v>391</v>
      </c>
      <c r="C90" s="34" t="s">
        <v>392</v>
      </c>
      <c r="D90" s="33" t="s">
        <v>393</v>
      </c>
      <c r="E90" s="33" t="s">
        <v>394</v>
      </c>
      <c r="F90" s="35" t="s">
        <v>481</v>
      </c>
      <c r="G90" s="39">
        <v>11.06</v>
      </c>
      <c r="H90" s="37">
        <v>0.32</v>
      </c>
      <c r="I90" s="38">
        <f t="shared" si="1"/>
        <v>7.5772060000000003</v>
      </c>
      <c r="J90" s="32"/>
      <c r="K90" s="32"/>
    </row>
    <row r="91" spans="1:11" ht="58" x14ac:dyDescent="0.35">
      <c r="A91" s="33" t="s">
        <v>390</v>
      </c>
      <c r="B91" s="33" t="s">
        <v>391</v>
      </c>
      <c r="C91" s="34" t="s">
        <v>392</v>
      </c>
      <c r="D91" s="33" t="s">
        <v>393</v>
      </c>
      <c r="E91" s="33" t="s">
        <v>394</v>
      </c>
      <c r="F91" s="35" t="s">
        <v>482</v>
      </c>
      <c r="G91" s="39">
        <v>9.9499999999999993</v>
      </c>
      <c r="H91" s="37">
        <v>0.32</v>
      </c>
      <c r="I91" s="38">
        <f t="shared" si="1"/>
        <v>6.8167449999999992</v>
      </c>
      <c r="J91" s="32"/>
      <c r="K91" s="32"/>
    </row>
    <row r="92" spans="1:11" ht="58" x14ac:dyDescent="0.35">
      <c r="A92" s="33" t="s">
        <v>390</v>
      </c>
      <c r="B92" s="33" t="s">
        <v>391</v>
      </c>
      <c r="C92" s="34" t="s">
        <v>392</v>
      </c>
      <c r="D92" s="33" t="s">
        <v>393</v>
      </c>
      <c r="E92" s="33" t="s">
        <v>394</v>
      </c>
      <c r="F92" s="35" t="s">
        <v>483</v>
      </c>
      <c r="G92" s="39">
        <v>8.9600000000000009</v>
      </c>
      <c r="H92" s="37">
        <v>0.32</v>
      </c>
      <c r="I92" s="38">
        <f t="shared" si="1"/>
        <v>6.1384960000000008</v>
      </c>
      <c r="J92" s="32"/>
      <c r="K92" s="32"/>
    </row>
    <row r="93" spans="1:11" ht="58" x14ac:dyDescent="0.35">
      <c r="A93" s="33" t="s">
        <v>390</v>
      </c>
      <c r="B93" s="33" t="s">
        <v>391</v>
      </c>
      <c r="C93" s="34" t="s">
        <v>392</v>
      </c>
      <c r="D93" s="33" t="s">
        <v>393</v>
      </c>
      <c r="E93" s="33" t="s">
        <v>394</v>
      </c>
      <c r="F93" s="35" t="s">
        <v>484</v>
      </c>
      <c r="G93" s="39">
        <v>8.07</v>
      </c>
      <c r="H93" s="37">
        <v>0.32</v>
      </c>
      <c r="I93" s="38">
        <f t="shared" si="1"/>
        <v>5.5287569999999997</v>
      </c>
      <c r="J93" s="32"/>
      <c r="K93" s="32"/>
    </row>
    <row r="94" spans="1:11" ht="58" x14ac:dyDescent="0.35">
      <c r="A94" s="33" t="s">
        <v>390</v>
      </c>
      <c r="B94" s="33" t="s">
        <v>391</v>
      </c>
      <c r="C94" s="34" t="s">
        <v>392</v>
      </c>
      <c r="D94" s="33" t="s">
        <v>393</v>
      </c>
      <c r="E94" s="33" t="s">
        <v>394</v>
      </c>
      <c r="F94" s="35" t="s">
        <v>485</v>
      </c>
      <c r="G94" s="39">
        <v>7.26</v>
      </c>
      <c r="H94" s="37">
        <v>0.32</v>
      </c>
      <c r="I94" s="38">
        <f t="shared" si="1"/>
        <v>4.973825999999999</v>
      </c>
      <c r="J94" s="32"/>
      <c r="K94" s="32"/>
    </row>
    <row r="95" spans="1:11" ht="58" x14ac:dyDescent="0.35">
      <c r="A95" s="33" t="s">
        <v>390</v>
      </c>
      <c r="B95" s="33" t="s">
        <v>391</v>
      </c>
      <c r="C95" s="34" t="s">
        <v>392</v>
      </c>
      <c r="D95" s="33" t="s">
        <v>393</v>
      </c>
      <c r="E95" s="33" t="s">
        <v>394</v>
      </c>
      <c r="F95" s="35" t="s">
        <v>486</v>
      </c>
      <c r="G95" s="39">
        <v>6.53</v>
      </c>
      <c r="H95" s="37">
        <v>0.32</v>
      </c>
      <c r="I95" s="38">
        <f t="shared" si="1"/>
        <v>4.4737029999999995</v>
      </c>
      <c r="J95" s="32"/>
      <c r="K95" s="32"/>
    </row>
    <row r="96" spans="1:11" ht="58" x14ac:dyDescent="0.35">
      <c r="A96" s="33" t="s">
        <v>390</v>
      </c>
      <c r="B96" s="33" t="s">
        <v>391</v>
      </c>
      <c r="C96" s="34" t="s">
        <v>392</v>
      </c>
      <c r="D96" s="33" t="s">
        <v>393</v>
      </c>
      <c r="E96" s="33" t="s">
        <v>394</v>
      </c>
      <c r="F96" s="35" t="s">
        <v>487</v>
      </c>
      <c r="G96" s="39">
        <v>5.88</v>
      </c>
      <c r="H96" s="37">
        <v>0.32</v>
      </c>
      <c r="I96" s="38">
        <f t="shared" si="1"/>
        <v>4.0283879999999996</v>
      </c>
      <c r="J96" s="32"/>
      <c r="K96" s="32"/>
    </row>
    <row r="97" spans="1:11" ht="58" x14ac:dyDescent="0.35">
      <c r="A97" s="33" t="s">
        <v>390</v>
      </c>
      <c r="B97" s="33" t="s">
        <v>391</v>
      </c>
      <c r="C97" s="34" t="s">
        <v>392</v>
      </c>
      <c r="D97" s="33" t="s">
        <v>393</v>
      </c>
      <c r="E97" s="33" t="s">
        <v>394</v>
      </c>
      <c r="F97" s="35" t="s">
        <v>488</v>
      </c>
      <c r="G97" s="39">
        <v>5.29</v>
      </c>
      <c r="H97" s="37">
        <v>0.42</v>
      </c>
      <c r="I97" s="38">
        <f t="shared" si="1"/>
        <v>3.0912115000000009</v>
      </c>
      <c r="J97" s="32"/>
      <c r="K97" s="32"/>
    </row>
    <row r="98" spans="1:11" ht="58" x14ac:dyDescent="0.35">
      <c r="A98" s="33" t="s">
        <v>390</v>
      </c>
      <c r="B98" s="33" t="s">
        <v>391</v>
      </c>
      <c r="C98" s="34" t="s">
        <v>392</v>
      </c>
      <c r="D98" s="33" t="s">
        <v>393</v>
      </c>
      <c r="E98" s="33" t="s">
        <v>394</v>
      </c>
      <c r="F98" s="35" t="s">
        <v>489</v>
      </c>
      <c r="G98" s="39">
        <v>4.76</v>
      </c>
      <c r="H98" s="37">
        <v>0.42</v>
      </c>
      <c r="I98" s="38">
        <f t="shared" si="1"/>
        <v>2.7815060000000003</v>
      </c>
      <c r="J98" s="32"/>
      <c r="K98" s="32"/>
    </row>
    <row r="99" spans="1:11" ht="58" x14ac:dyDescent="0.35">
      <c r="A99" s="33" t="s">
        <v>390</v>
      </c>
      <c r="B99" s="33" t="s">
        <v>391</v>
      </c>
      <c r="C99" s="34" t="s">
        <v>392</v>
      </c>
      <c r="D99" s="33" t="s">
        <v>393</v>
      </c>
      <c r="E99" s="33" t="s">
        <v>394</v>
      </c>
      <c r="F99" s="35" t="s">
        <v>490</v>
      </c>
      <c r="G99" s="39">
        <v>4.28</v>
      </c>
      <c r="H99" s="37">
        <v>0.42</v>
      </c>
      <c r="I99" s="38">
        <f t="shared" si="1"/>
        <v>2.5010180000000006</v>
      </c>
      <c r="J99" s="32"/>
      <c r="K99" s="32"/>
    </row>
    <row r="100" spans="1:11" ht="58" x14ac:dyDescent="0.35">
      <c r="A100" s="33" t="s">
        <v>390</v>
      </c>
      <c r="B100" s="33" t="s">
        <v>391</v>
      </c>
      <c r="C100" s="34" t="s">
        <v>392</v>
      </c>
      <c r="D100" s="33" t="s">
        <v>393</v>
      </c>
      <c r="E100" s="33" t="s">
        <v>394</v>
      </c>
      <c r="F100" s="35" t="s">
        <v>491</v>
      </c>
      <c r="G100" s="39">
        <v>3.86</v>
      </c>
      <c r="H100" s="37">
        <v>0.42</v>
      </c>
      <c r="I100" s="38">
        <f t="shared" si="1"/>
        <v>2.2555910000000003</v>
      </c>
      <c r="J100" s="32"/>
      <c r="K100" s="32"/>
    </row>
    <row r="101" spans="1:11" ht="58" x14ac:dyDescent="0.35">
      <c r="A101" s="33" t="s">
        <v>390</v>
      </c>
      <c r="B101" s="33" t="s">
        <v>391</v>
      </c>
      <c r="C101" s="34" t="s">
        <v>392</v>
      </c>
      <c r="D101" s="33" t="s">
        <v>393</v>
      </c>
      <c r="E101" s="33" t="s">
        <v>394</v>
      </c>
      <c r="F101" s="35" t="s">
        <v>492</v>
      </c>
      <c r="G101" s="39">
        <v>3.47</v>
      </c>
      <c r="H101" s="37">
        <v>0.42</v>
      </c>
      <c r="I101" s="38">
        <f t="shared" si="1"/>
        <v>2.0276945000000004</v>
      </c>
      <c r="J101" s="32"/>
      <c r="K101" s="32"/>
    </row>
    <row r="102" spans="1:11" ht="58" x14ac:dyDescent="0.35">
      <c r="A102" s="33" t="s">
        <v>390</v>
      </c>
      <c r="B102" s="33" t="s">
        <v>391</v>
      </c>
      <c r="C102" s="34" t="s">
        <v>392</v>
      </c>
      <c r="D102" s="33" t="s">
        <v>393</v>
      </c>
      <c r="E102" s="33" t="s">
        <v>394</v>
      </c>
      <c r="F102" s="35" t="s">
        <v>493</v>
      </c>
      <c r="G102" s="39">
        <v>3.13</v>
      </c>
      <c r="H102" s="37">
        <v>0.42</v>
      </c>
      <c r="I102" s="38">
        <f t="shared" si="1"/>
        <v>1.8290155000000003</v>
      </c>
      <c r="J102" s="32"/>
      <c r="K102" s="32"/>
    </row>
    <row r="103" spans="1:11" ht="58" x14ac:dyDescent="0.35">
      <c r="A103" s="33" t="s">
        <v>390</v>
      </c>
      <c r="B103" s="33" t="s">
        <v>391</v>
      </c>
      <c r="C103" s="34" t="s">
        <v>392</v>
      </c>
      <c r="D103" s="33" t="s">
        <v>393</v>
      </c>
      <c r="E103" s="33" t="s">
        <v>394</v>
      </c>
      <c r="F103" s="35" t="s">
        <v>494</v>
      </c>
      <c r="G103" s="39">
        <v>2.81</v>
      </c>
      <c r="H103" s="37">
        <v>0.42</v>
      </c>
      <c r="I103" s="38">
        <f t="shared" si="1"/>
        <v>1.6420235000000003</v>
      </c>
      <c r="J103" s="32"/>
      <c r="K103" s="32"/>
    </row>
    <row r="104" spans="1:11" ht="58" x14ac:dyDescent="0.35">
      <c r="A104" s="33" t="s">
        <v>390</v>
      </c>
      <c r="B104" s="33" t="s">
        <v>391</v>
      </c>
      <c r="C104" s="34" t="s">
        <v>392</v>
      </c>
      <c r="D104" s="33" t="s">
        <v>393</v>
      </c>
      <c r="E104" s="33" t="s">
        <v>394</v>
      </c>
      <c r="F104" s="35" t="s">
        <v>495</v>
      </c>
      <c r="G104" s="39">
        <v>2.5299999999999998</v>
      </c>
      <c r="H104" s="37">
        <v>0.42</v>
      </c>
      <c r="I104" s="38">
        <f t="shared" si="1"/>
        <v>1.4784055</v>
      </c>
      <c r="J104" s="32"/>
      <c r="K104" s="32"/>
    </row>
    <row r="105" spans="1:11" ht="58" x14ac:dyDescent="0.35">
      <c r="A105" s="33" t="s">
        <v>390</v>
      </c>
      <c r="B105" s="33" t="s">
        <v>391</v>
      </c>
      <c r="C105" s="34" t="s">
        <v>392</v>
      </c>
      <c r="D105" s="33" t="s">
        <v>393</v>
      </c>
      <c r="E105" s="33" t="s">
        <v>394</v>
      </c>
      <c r="F105" s="35" t="s">
        <v>496</v>
      </c>
      <c r="G105" s="39">
        <v>2.2799999999999998</v>
      </c>
      <c r="H105" s="37">
        <v>0.42</v>
      </c>
      <c r="I105" s="38">
        <f t="shared" si="1"/>
        <v>1.3323180000000001</v>
      </c>
      <c r="J105" s="32"/>
      <c r="K105" s="32"/>
    </row>
    <row r="106" spans="1:11" ht="58" x14ac:dyDescent="0.35">
      <c r="A106" s="33" t="s">
        <v>390</v>
      </c>
      <c r="B106" s="33" t="s">
        <v>391</v>
      </c>
      <c r="C106" s="34" t="s">
        <v>392</v>
      </c>
      <c r="D106" s="33" t="s">
        <v>393</v>
      </c>
      <c r="E106" s="33" t="s">
        <v>394</v>
      </c>
      <c r="F106" s="35" t="s">
        <v>497</v>
      </c>
      <c r="G106" s="36">
        <v>12.29</v>
      </c>
      <c r="H106" s="37">
        <v>0.32</v>
      </c>
      <c r="I106" s="38">
        <f t="shared" si="1"/>
        <v>8.4198789999999999</v>
      </c>
      <c r="J106" s="32"/>
      <c r="K106" s="32"/>
    </row>
    <row r="107" spans="1:11" ht="58" x14ac:dyDescent="0.35">
      <c r="A107" s="33" t="s">
        <v>390</v>
      </c>
      <c r="B107" s="33" t="s">
        <v>391</v>
      </c>
      <c r="C107" s="34" t="s">
        <v>392</v>
      </c>
      <c r="D107" s="33" t="s">
        <v>393</v>
      </c>
      <c r="E107" s="33" t="s">
        <v>394</v>
      </c>
      <c r="F107" s="35" t="s">
        <v>498</v>
      </c>
      <c r="G107" s="36">
        <v>11.06</v>
      </c>
      <c r="H107" s="37">
        <v>0.32</v>
      </c>
      <c r="I107" s="38">
        <f t="shared" si="1"/>
        <v>7.5772060000000003</v>
      </c>
      <c r="J107" s="32"/>
      <c r="K107" s="32"/>
    </row>
    <row r="108" spans="1:11" ht="58" x14ac:dyDescent="0.35">
      <c r="A108" s="33" t="s">
        <v>390</v>
      </c>
      <c r="B108" s="33" t="s">
        <v>391</v>
      </c>
      <c r="C108" s="34" t="s">
        <v>392</v>
      </c>
      <c r="D108" s="33" t="s">
        <v>393</v>
      </c>
      <c r="E108" s="33" t="s">
        <v>394</v>
      </c>
      <c r="F108" s="35" t="s">
        <v>499</v>
      </c>
      <c r="G108" s="36">
        <v>9.9499999999999993</v>
      </c>
      <c r="H108" s="37">
        <v>0.32</v>
      </c>
      <c r="I108" s="38">
        <f t="shared" si="1"/>
        <v>6.8167449999999992</v>
      </c>
      <c r="J108" s="32"/>
      <c r="K108" s="32"/>
    </row>
    <row r="109" spans="1:11" ht="58" x14ac:dyDescent="0.35">
      <c r="A109" s="33" t="s">
        <v>390</v>
      </c>
      <c r="B109" s="33" t="s">
        <v>391</v>
      </c>
      <c r="C109" s="34" t="s">
        <v>392</v>
      </c>
      <c r="D109" s="33" t="s">
        <v>393</v>
      </c>
      <c r="E109" s="33" t="s">
        <v>394</v>
      </c>
      <c r="F109" s="35" t="s">
        <v>500</v>
      </c>
      <c r="G109" s="36">
        <v>8.9600000000000009</v>
      </c>
      <c r="H109" s="37">
        <v>0.32</v>
      </c>
      <c r="I109" s="38">
        <f t="shared" si="1"/>
        <v>6.1384960000000008</v>
      </c>
      <c r="J109" s="32"/>
      <c r="K109" s="32"/>
    </row>
    <row r="110" spans="1:11" ht="58" x14ac:dyDescent="0.35">
      <c r="A110" s="33" t="s">
        <v>390</v>
      </c>
      <c r="B110" s="33" t="s">
        <v>391</v>
      </c>
      <c r="C110" s="34" t="s">
        <v>392</v>
      </c>
      <c r="D110" s="33" t="s">
        <v>393</v>
      </c>
      <c r="E110" s="33" t="s">
        <v>394</v>
      </c>
      <c r="F110" s="35" t="s">
        <v>501</v>
      </c>
      <c r="G110" s="36">
        <v>8.07</v>
      </c>
      <c r="H110" s="37">
        <v>0.32</v>
      </c>
      <c r="I110" s="38">
        <f t="shared" si="1"/>
        <v>5.5287569999999997</v>
      </c>
      <c r="J110" s="32"/>
      <c r="K110" s="32"/>
    </row>
    <row r="111" spans="1:11" ht="58" x14ac:dyDescent="0.35">
      <c r="A111" s="33" t="s">
        <v>390</v>
      </c>
      <c r="B111" s="33" t="s">
        <v>391</v>
      </c>
      <c r="C111" s="34" t="s">
        <v>392</v>
      </c>
      <c r="D111" s="33" t="s">
        <v>393</v>
      </c>
      <c r="E111" s="33" t="s">
        <v>394</v>
      </c>
      <c r="F111" s="35" t="s">
        <v>502</v>
      </c>
      <c r="G111" s="36">
        <v>7.26</v>
      </c>
      <c r="H111" s="37">
        <v>0.32</v>
      </c>
      <c r="I111" s="38">
        <f t="shared" si="1"/>
        <v>4.973825999999999</v>
      </c>
      <c r="J111" s="32"/>
      <c r="K111" s="32"/>
    </row>
    <row r="112" spans="1:11" ht="58" x14ac:dyDescent="0.35">
      <c r="A112" s="33" t="s">
        <v>390</v>
      </c>
      <c r="B112" s="33" t="s">
        <v>391</v>
      </c>
      <c r="C112" s="34" t="s">
        <v>392</v>
      </c>
      <c r="D112" s="33" t="s">
        <v>393</v>
      </c>
      <c r="E112" s="33" t="s">
        <v>394</v>
      </c>
      <c r="F112" s="35" t="s">
        <v>503</v>
      </c>
      <c r="G112" s="36">
        <v>6.53</v>
      </c>
      <c r="H112" s="37">
        <v>0.32</v>
      </c>
      <c r="I112" s="38">
        <f t="shared" si="1"/>
        <v>4.4737029999999995</v>
      </c>
      <c r="J112" s="32"/>
      <c r="K112" s="32"/>
    </row>
    <row r="113" spans="1:11" ht="58" x14ac:dyDescent="0.35">
      <c r="A113" s="33" t="s">
        <v>390</v>
      </c>
      <c r="B113" s="33" t="s">
        <v>391</v>
      </c>
      <c r="C113" s="34" t="s">
        <v>392</v>
      </c>
      <c r="D113" s="33" t="s">
        <v>393</v>
      </c>
      <c r="E113" s="33" t="s">
        <v>394</v>
      </c>
      <c r="F113" s="35" t="s">
        <v>504</v>
      </c>
      <c r="G113" s="36">
        <v>5.88</v>
      </c>
      <c r="H113" s="37">
        <v>0.32</v>
      </c>
      <c r="I113" s="38">
        <f t="shared" si="1"/>
        <v>4.0283879999999996</v>
      </c>
      <c r="J113" s="32"/>
      <c r="K113" s="32"/>
    </row>
    <row r="114" spans="1:11" ht="58" x14ac:dyDescent="0.35">
      <c r="A114" s="33" t="s">
        <v>390</v>
      </c>
      <c r="B114" s="33" t="s">
        <v>391</v>
      </c>
      <c r="C114" s="34" t="s">
        <v>392</v>
      </c>
      <c r="D114" s="33" t="s">
        <v>393</v>
      </c>
      <c r="E114" s="33" t="s">
        <v>394</v>
      </c>
      <c r="F114" s="35" t="s">
        <v>505</v>
      </c>
      <c r="G114" s="36">
        <v>5.29</v>
      </c>
      <c r="H114" s="37">
        <v>0.42</v>
      </c>
      <c r="I114" s="38">
        <f t="shared" si="1"/>
        <v>3.0912115000000009</v>
      </c>
      <c r="J114" s="32"/>
      <c r="K114" s="32"/>
    </row>
    <row r="115" spans="1:11" ht="58" x14ac:dyDescent="0.35">
      <c r="A115" s="33" t="s">
        <v>390</v>
      </c>
      <c r="B115" s="33" t="s">
        <v>391</v>
      </c>
      <c r="C115" s="34" t="s">
        <v>392</v>
      </c>
      <c r="D115" s="33" t="s">
        <v>393</v>
      </c>
      <c r="E115" s="33" t="s">
        <v>394</v>
      </c>
      <c r="F115" s="35" t="s">
        <v>506</v>
      </c>
      <c r="G115" s="36">
        <v>4.76</v>
      </c>
      <c r="H115" s="37">
        <v>0.42</v>
      </c>
      <c r="I115" s="38">
        <f t="shared" si="1"/>
        <v>2.7815060000000003</v>
      </c>
      <c r="J115" s="32"/>
      <c r="K115" s="32"/>
    </row>
    <row r="116" spans="1:11" ht="58" x14ac:dyDescent="0.35">
      <c r="A116" s="33" t="s">
        <v>390</v>
      </c>
      <c r="B116" s="33" t="s">
        <v>391</v>
      </c>
      <c r="C116" s="34" t="s">
        <v>392</v>
      </c>
      <c r="D116" s="33" t="s">
        <v>393</v>
      </c>
      <c r="E116" s="33" t="s">
        <v>394</v>
      </c>
      <c r="F116" s="35" t="s">
        <v>507</v>
      </c>
      <c r="G116" s="36">
        <v>4.28</v>
      </c>
      <c r="H116" s="37">
        <v>0.42</v>
      </c>
      <c r="I116" s="38">
        <f t="shared" si="1"/>
        <v>2.5010180000000006</v>
      </c>
      <c r="J116" s="32"/>
      <c r="K116" s="32"/>
    </row>
    <row r="117" spans="1:11" ht="58" x14ac:dyDescent="0.35">
      <c r="A117" s="33" t="s">
        <v>390</v>
      </c>
      <c r="B117" s="33" t="s">
        <v>391</v>
      </c>
      <c r="C117" s="34" t="s">
        <v>392</v>
      </c>
      <c r="D117" s="33" t="s">
        <v>393</v>
      </c>
      <c r="E117" s="33" t="s">
        <v>394</v>
      </c>
      <c r="F117" s="35" t="s">
        <v>508</v>
      </c>
      <c r="G117" s="36">
        <v>3.86</v>
      </c>
      <c r="H117" s="37">
        <v>0.42</v>
      </c>
      <c r="I117" s="38">
        <f t="shared" si="1"/>
        <v>2.2555910000000003</v>
      </c>
      <c r="J117" s="32"/>
      <c r="K117" s="32"/>
    </row>
    <row r="118" spans="1:11" ht="58" x14ac:dyDescent="0.35">
      <c r="A118" s="33" t="s">
        <v>390</v>
      </c>
      <c r="B118" s="33" t="s">
        <v>391</v>
      </c>
      <c r="C118" s="34" t="s">
        <v>392</v>
      </c>
      <c r="D118" s="33" t="s">
        <v>393</v>
      </c>
      <c r="E118" s="33" t="s">
        <v>394</v>
      </c>
      <c r="F118" s="35" t="s">
        <v>509</v>
      </c>
      <c r="G118" s="36">
        <v>3.47</v>
      </c>
      <c r="H118" s="37">
        <v>0.42</v>
      </c>
      <c r="I118" s="38">
        <f t="shared" si="1"/>
        <v>2.0276945000000004</v>
      </c>
      <c r="J118" s="32"/>
      <c r="K118" s="32"/>
    </row>
    <row r="119" spans="1:11" ht="58" x14ac:dyDescent="0.35">
      <c r="A119" s="33" t="s">
        <v>390</v>
      </c>
      <c r="B119" s="33" t="s">
        <v>391</v>
      </c>
      <c r="C119" s="34" t="s">
        <v>392</v>
      </c>
      <c r="D119" s="33" t="s">
        <v>393</v>
      </c>
      <c r="E119" s="33" t="s">
        <v>394</v>
      </c>
      <c r="F119" s="35" t="s">
        <v>510</v>
      </c>
      <c r="G119" s="36">
        <v>3.13</v>
      </c>
      <c r="H119" s="37">
        <v>0.42</v>
      </c>
      <c r="I119" s="38">
        <f t="shared" si="1"/>
        <v>1.8290155000000003</v>
      </c>
      <c r="J119" s="32"/>
      <c r="K119" s="32"/>
    </row>
    <row r="120" spans="1:11" ht="58" x14ac:dyDescent="0.35">
      <c r="A120" s="33" t="s">
        <v>390</v>
      </c>
      <c r="B120" s="33" t="s">
        <v>391</v>
      </c>
      <c r="C120" s="34" t="s">
        <v>392</v>
      </c>
      <c r="D120" s="33" t="s">
        <v>393</v>
      </c>
      <c r="E120" s="33" t="s">
        <v>394</v>
      </c>
      <c r="F120" s="35" t="s">
        <v>511</v>
      </c>
      <c r="G120" s="36">
        <v>2.81</v>
      </c>
      <c r="H120" s="37">
        <v>0.42</v>
      </c>
      <c r="I120" s="38">
        <f t="shared" si="1"/>
        <v>1.6420235000000003</v>
      </c>
      <c r="J120" s="32"/>
      <c r="K120" s="32"/>
    </row>
    <row r="121" spans="1:11" ht="58" x14ac:dyDescent="0.35">
      <c r="A121" s="33" t="s">
        <v>390</v>
      </c>
      <c r="B121" s="33" t="s">
        <v>391</v>
      </c>
      <c r="C121" s="34" t="s">
        <v>392</v>
      </c>
      <c r="D121" s="33" t="s">
        <v>393</v>
      </c>
      <c r="E121" s="33" t="s">
        <v>394</v>
      </c>
      <c r="F121" s="35" t="s">
        <v>512</v>
      </c>
      <c r="G121" s="36">
        <v>2.5299999999999998</v>
      </c>
      <c r="H121" s="37">
        <v>0.42</v>
      </c>
      <c r="I121" s="38">
        <f t="shared" si="1"/>
        <v>1.4784055</v>
      </c>
      <c r="J121" s="32"/>
      <c r="K121" s="32"/>
    </row>
    <row r="122" spans="1:11" ht="58" x14ac:dyDescent="0.35">
      <c r="A122" s="33" t="s">
        <v>390</v>
      </c>
      <c r="B122" s="33" t="s">
        <v>391</v>
      </c>
      <c r="C122" s="34" t="s">
        <v>392</v>
      </c>
      <c r="D122" s="33" t="s">
        <v>393</v>
      </c>
      <c r="E122" s="33" t="s">
        <v>394</v>
      </c>
      <c r="F122" s="35" t="s">
        <v>513</v>
      </c>
      <c r="G122" s="36">
        <v>2.2799999999999998</v>
      </c>
      <c r="H122" s="37">
        <v>0.42</v>
      </c>
      <c r="I122" s="38">
        <f t="shared" si="1"/>
        <v>1.3323180000000001</v>
      </c>
      <c r="J122" s="32"/>
      <c r="K122" s="32"/>
    </row>
    <row r="123" spans="1:11" ht="58" x14ac:dyDescent="0.35">
      <c r="A123" s="33" t="s">
        <v>390</v>
      </c>
      <c r="B123" s="33" t="s">
        <v>391</v>
      </c>
      <c r="C123" s="34" t="s">
        <v>392</v>
      </c>
      <c r="D123" s="33" t="s">
        <v>393</v>
      </c>
      <c r="E123" s="33" t="s">
        <v>394</v>
      </c>
      <c r="F123" s="35" t="s">
        <v>514</v>
      </c>
      <c r="G123" s="36">
        <v>39.1</v>
      </c>
      <c r="H123" s="37">
        <v>0.32</v>
      </c>
      <c r="I123" s="38">
        <f t="shared" si="1"/>
        <v>26.787409999999998</v>
      </c>
      <c r="J123" s="32"/>
      <c r="K123" s="32"/>
    </row>
    <row r="124" spans="1:11" ht="58" x14ac:dyDescent="0.35">
      <c r="A124" s="33" t="s">
        <v>390</v>
      </c>
      <c r="B124" s="33" t="s">
        <v>391</v>
      </c>
      <c r="C124" s="34" t="s">
        <v>392</v>
      </c>
      <c r="D124" s="33" t="s">
        <v>393</v>
      </c>
      <c r="E124" s="33" t="s">
        <v>394</v>
      </c>
      <c r="F124" s="35" t="s">
        <v>515</v>
      </c>
      <c r="G124" s="36">
        <v>35.19</v>
      </c>
      <c r="H124" s="37">
        <v>0.32</v>
      </c>
      <c r="I124" s="38">
        <f t="shared" si="1"/>
        <v>24.108668999999999</v>
      </c>
      <c r="J124" s="32"/>
      <c r="K124" s="32"/>
    </row>
    <row r="125" spans="1:11" ht="58" x14ac:dyDescent="0.35">
      <c r="A125" s="33" t="s">
        <v>390</v>
      </c>
      <c r="B125" s="33" t="s">
        <v>391</v>
      </c>
      <c r="C125" s="34" t="s">
        <v>392</v>
      </c>
      <c r="D125" s="33" t="s">
        <v>393</v>
      </c>
      <c r="E125" s="33" t="s">
        <v>394</v>
      </c>
      <c r="F125" s="35" t="s">
        <v>516</v>
      </c>
      <c r="G125" s="36">
        <v>31.67</v>
      </c>
      <c r="H125" s="37">
        <v>0.32</v>
      </c>
      <c r="I125" s="38">
        <f t="shared" si="1"/>
        <v>21.697116999999999</v>
      </c>
      <c r="J125" s="32"/>
      <c r="K125" s="32"/>
    </row>
    <row r="126" spans="1:11" ht="58" x14ac:dyDescent="0.35">
      <c r="A126" s="33" t="s">
        <v>390</v>
      </c>
      <c r="B126" s="33" t="s">
        <v>391</v>
      </c>
      <c r="C126" s="34" t="s">
        <v>392</v>
      </c>
      <c r="D126" s="33" t="s">
        <v>393</v>
      </c>
      <c r="E126" s="33" t="s">
        <v>394</v>
      </c>
      <c r="F126" s="35" t="s">
        <v>517</v>
      </c>
      <c r="G126" s="36">
        <v>28.11</v>
      </c>
      <c r="H126" s="37">
        <v>0.32</v>
      </c>
      <c r="I126" s="38">
        <f t="shared" si="1"/>
        <v>19.258161000000001</v>
      </c>
      <c r="J126" s="32"/>
      <c r="K126" s="32"/>
    </row>
    <row r="127" spans="1:11" ht="58" x14ac:dyDescent="0.35">
      <c r="A127" s="33" t="s">
        <v>390</v>
      </c>
      <c r="B127" s="33" t="s">
        <v>391</v>
      </c>
      <c r="C127" s="34" t="s">
        <v>392</v>
      </c>
      <c r="D127" s="33" t="s">
        <v>393</v>
      </c>
      <c r="E127" s="33" t="s">
        <v>394</v>
      </c>
      <c r="F127" s="35" t="s">
        <v>518</v>
      </c>
      <c r="G127" s="36">
        <v>24.94</v>
      </c>
      <c r="H127" s="37">
        <v>0.32</v>
      </c>
      <c r="I127" s="38">
        <f t="shared" si="1"/>
        <v>17.086393999999999</v>
      </c>
      <c r="J127" s="32"/>
      <c r="K127" s="32"/>
    </row>
    <row r="128" spans="1:11" ht="58" x14ac:dyDescent="0.35">
      <c r="A128" s="33" t="s">
        <v>390</v>
      </c>
      <c r="B128" s="33" t="s">
        <v>391</v>
      </c>
      <c r="C128" s="34" t="s">
        <v>392</v>
      </c>
      <c r="D128" s="33" t="s">
        <v>393</v>
      </c>
      <c r="E128" s="33" t="s">
        <v>394</v>
      </c>
      <c r="F128" s="35" t="s">
        <v>519</v>
      </c>
      <c r="G128" s="36">
        <v>22.13</v>
      </c>
      <c r="H128" s="37">
        <v>0.32</v>
      </c>
      <c r="I128" s="38">
        <f t="shared" si="1"/>
        <v>15.161262999999998</v>
      </c>
      <c r="J128" s="32"/>
      <c r="K128" s="32"/>
    </row>
    <row r="129" spans="1:11" ht="58" x14ac:dyDescent="0.35">
      <c r="A129" s="33" t="s">
        <v>390</v>
      </c>
      <c r="B129" s="33" t="s">
        <v>391</v>
      </c>
      <c r="C129" s="34" t="s">
        <v>392</v>
      </c>
      <c r="D129" s="33" t="s">
        <v>393</v>
      </c>
      <c r="E129" s="33" t="s">
        <v>394</v>
      </c>
      <c r="F129" s="35" t="s">
        <v>520</v>
      </c>
      <c r="G129" s="36">
        <v>19.64</v>
      </c>
      <c r="H129" s="37">
        <v>0.32</v>
      </c>
      <c r="I129" s="38">
        <f t="shared" si="1"/>
        <v>13.455364000000001</v>
      </c>
      <c r="J129" s="32"/>
      <c r="K129" s="32"/>
    </row>
    <row r="130" spans="1:11" ht="58" x14ac:dyDescent="0.35">
      <c r="A130" s="33" t="s">
        <v>390</v>
      </c>
      <c r="B130" s="33" t="s">
        <v>391</v>
      </c>
      <c r="C130" s="34" t="s">
        <v>392</v>
      </c>
      <c r="D130" s="33" t="s">
        <v>393</v>
      </c>
      <c r="E130" s="33" t="s">
        <v>394</v>
      </c>
      <c r="F130" s="35" t="s">
        <v>521</v>
      </c>
      <c r="G130" s="36">
        <v>17.43</v>
      </c>
      <c r="H130" s="37">
        <v>0.32</v>
      </c>
      <c r="I130" s="38">
        <f t="shared" si="1"/>
        <v>11.941293</v>
      </c>
      <c r="J130" s="32"/>
      <c r="K130" s="32"/>
    </row>
    <row r="131" spans="1:11" ht="58" x14ac:dyDescent="0.35">
      <c r="A131" s="33" t="s">
        <v>390</v>
      </c>
      <c r="B131" s="33" t="s">
        <v>391</v>
      </c>
      <c r="C131" s="34" t="s">
        <v>392</v>
      </c>
      <c r="D131" s="33" t="s">
        <v>393</v>
      </c>
      <c r="E131" s="33" t="s">
        <v>394</v>
      </c>
      <c r="F131" s="35" t="s">
        <v>522</v>
      </c>
      <c r="G131" s="36">
        <v>15.47</v>
      </c>
      <c r="H131" s="37">
        <v>0.42</v>
      </c>
      <c r="I131" s="38">
        <f t="shared" si="1"/>
        <v>9.0398945000000026</v>
      </c>
      <c r="J131" s="32"/>
      <c r="K131" s="32"/>
    </row>
    <row r="132" spans="1:11" ht="58" x14ac:dyDescent="0.35">
      <c r="A132" s="33" t="s">
        <v>390</v>
      </c>
      <c r="B132" s="33" t="s">
        <v>391</v>
      </c>
      <c r="C132" s="34" t="s">
        <v>392</v>
      </c>
      <c r="D132" s="33" t="s">
        <v>393</v>
      </c>
      <c r="E132" s="33" t="s">
        <v>394</v>
      </c>
      <c r="F132" s="35" t="s">
        <v>523</v>
      </c>
      <c r="G132" s="36">
        <v>13.73</v>
      </c>
      <c r="H132" s="37">
        <v>0.42</v>
      </c>
      <c r="I132" s="38">
        <f t="shared" ref="I132:I195" si="2">G132*(1-H132)*(1+0.0075)</f>
        <v>8.0231255000000008</v>
      </c>
      <c r="J132" s="32"/>
      <c r="K132" s="32"/>
    </row>
    <row r="133" spans="1:11" ht="58" x14ac:dyDescent="0.35">
      <c r="A133" s="33" t="s">
        <v>390</v>
      </c>
      <c r="B133" s="33" t="s">
        <v>391</v>
      </c>
      <c r="C133" s="34" t="s">
        <v>392</v>
      </c>
      <c r="D133" s="33" t="s">
        <v>393</v>
      </c>
      <c r="E133" s="33" t="s">
        <v>394</v>
      </c>
      <c r="F133" s="35" t="s">
        <v>524</v>
      </c>
      <c r="G133" s="36">
        <v>12.18</v>
      </c>
      <c r="H133" s="37">
        <v>0.42</v>
      </c>
      <c r="I133" s="38">
        <f t="shared" si="2"/>
        <v>7.1173830000000011</v>
      </c>
      <c r="J133" s="32"/>
      <c r="K133" s="32"/>
    </row>
    <row r="134" spans="1:11" ht="58" x14ac:dyDescent="0.35">
      <c r="A134" s="33" t="s">
        <v>390</v>
      </c>
      <c r="B134" s="33" t="s">
        <v>391</v>
      </c>
      <c r="C134" s="34" t="s">
        <v>392</v>
      </c>
      <c r="D134" s="33" t="s">
        <v>393</v>
      </c>
      <c r="E134" s="33" t="s">
        <v>394</v>
      </c>
      <c r="F134" s="35" t="s">
        <v>525</v>
      </c>
      <c r="G134" s="36">
        <v>10.81</v>
      </c>
      <c r="H134" s="37">
        <v>0.42</v>
      </c>
      <c r="I134" s="38">
        <f t="shared" si="2"/>
        <v>6.3168235000000017</v>
      </c>
      <c r="J134" s="32"/>
      <c r="K134" s="32"/>
    </row>
    <row r="135" spans="1:11" ht="58" x14ac:dyDescent="0.35">
      <c r="A135" s="33" t="s">
        <v>390</v>
      </c>
      <c r="B135" s="33" t="s">
        <v>391</v>
      </c>
      <c r="C135" s="34" t="s">
        <v>392</v>
      </c>
      <c r="D135" s="33" t="s">
        <v>393</v>
      </c>
      <c r="E135" s="33" t="s">
        <v>394</v>
      </c>
      <c r="F135" s="35" t="s">
        <v>526</v>
      </c>
      <c r="G135" s="36">
        <v>9.6</v>
      </c>
      <c r="H135" s="37">
        <v>0.42</v>
      </c>
      <c r="I135" s="38">
        <f t="shared" si="2"/>
        <v>5.6097600000000005</v>
      </c>
      <c r="J135" s="32"/>
      <c r="K135" s="32"/>
    </row>
    <row r="136" spans="1:11" ht="58" x14ac:dyDescent="0.35">
      <c r="A136" s="33" t="s">
        <v>390</v>
      </c>
      <c r="B136" s="33" t="s">
        <v>391</v>
      </c>
      <c r="C136" s="34" t="s">
        <v>392</v>
      </c>
      <c r="D136" s="33" t="s">
        <v>393</v>
      </c>
      <c r="E136" s="33" t="s">
        <v>394</v>
      </c>
      <c r="F136" s="35" t="s">
        <v>527</v>
      </c>
      <c r="G136" s="36">
        <v>8.52</v>
      </c>
      <c r="H136" s="37">
        <v>0.42</v>
      </c>
      <c r="I136" s="38">
        <f t="shared" si="2"/>
        <v>4.9786620000000008</v>
      </c>
      <c r="J136" s="32"/>
      <c r="K136" s="32"/>
    </row>
    <row r="137" spans="1:11" ht="58" x14ac:dyDescent="0.35">
      <c r="A137" s="33" t="s">
        <v>390</v>
      </c>
      <c r="B137" s="33" t="s">
        <v>391</v>
      </c>
      <c r="C137" s="34" t="s">
        <v>392</v>
      </c>
      <c r="D137" s="33" t="s">
        <v>393</v>
      </c>
      <c r="E137" s="33" t="s">
        <v>394</v>
      </c>
      <c r="F137" s="35" t="s">
        <v>528</v>
      </c>
      <c r="G137" s="36">
        <v>7.56</v>
      </c>
      <c r="H137" s="37">
        <v>0.42</v>
      </c>
      <c r="I137" s="38">
        <f t="shared" si="2"/>
        <v>4.4176860000000007</v>
      </c>
      <c r="J137" s="32"/>
      <c r="K137" s="32"/>
    </row>
    <row r="138" spans="1:11" ht="58" x14ac:dyDescent="0.35">
      <c r="A138" s="33" t="s">
        <v>390</v>
      </c>
      <c r="B138" s="33" t="s">
        <v>391</v>
      </c>
      <c r="C138" s="34" t="s">
        <v>392</v>
      </c>
      <c r="D138" s="33" t="s">
        <v>393</v>
      </c>
      <c r="E138" s="33" t="s">
        <v>394</v>
      </c>
      <c r="F138" s="35" t="s">
        <v>529</v>
      </c>
      <c r="G138" s="36">
        <v>6.71</v>
      </c>
      <c r="H138" s="37">
        <v>0.42</v>
      </c>
      <c r="I138" s="38">
        <f t="shared" si="2"/>
        <v>3.9209885000000004</v>
      </c>
      <c r="J138" s="32"/>
      <c r="K138" s="32"/>
    </row>
    <row r="139" spans="1:11" ht="58" x14ac:dyDescent="0.35">
      <c r="A139" s="33" t="s">
        <v>390</v>
      </c>
      <c r="B139" s="33" t="s">
        <v>391</v>
      </c>
      <c r="C139" s="34" t="s">
        <v>392</v>
      </c>
      <c r="D139" s="33" t="s">
        <v>393</v>
      </c>
      <c r="E139" s="33" t="s">
        <v>394</v>
      </c>
      <c r="F139" s="35" t="s">
        <v>530</v>
      </c>
      <c r="G139" s="36">
        <v>5.95</v>
      </c>
      <c r="H139" s="37">
        <v>0.42</v>
      </c>
      <c r="I139" s="38">
        <f t="shared" si="2"/>
        <v>3.4768825000000008</v>
      </c>
      <c r="J139" s="32"/>
      <c r="K139" s="32"/>
    </row>
    <row r="140" spans="1:11" ht="58" x14ac:dyDescent="0.35">
      <c r="A140" s="33" t="s">
        <v>390</v>
      </c>
      <c r="B140" s="33" t="s">
        <v>391</v>
      </c>
      <c r="C140" s="34" t="s">
        <v>392</v>
      </c>
      <c r="D140" s="33" t="s">
        <v>393</v>
      </c>
      <c r="E140" s="33" t="s">
        <v>394</v>
      </c>
      <c r="F140" s="35" t="s">
        <v>531</v>
      </c>
      <c r="G140" s="36">
        <v>24</v>
      </c>
      <c r="H140" s="37">
        <v>0.32</v>
      </c>
      <c r="I140" s="38">
        <f t="shared" si="2"/>
        <v>16.442400000000003</v>
      </c>
      <c r="J140" s="32"/>
      <c r="K140" s="32"/>
    </row>
    <row r="141" spans="1:11" ht="58" x14ac:dyDescent="0.35">
      <c r="A141" s="33" t="s">
        <v>390</v>
      </c>
      <c r="B141" s="33" t="s">
        <v>391</v>
      </c>
      <c r="C141" s="34" t="s">
        <v>392</v>
      </c>
      <c r="D141" s="33" t="s">
        <v>393</v>
      </c>
      <c r="E141" s="33" t="s">
        <v>394</v>
      </c>
      <c r="F141" s="35" t="s">
        <v>532</v>
      </c>
      <c r="G141" s="36">
        <v>21.59</v>
      </c>
      <c r="H141" s="37">
        <v>0.32</v>
      </c>
      <c r="I141" s="38">
        <f t="shared" si="2"/>
        <v>14.791309</v>
      </c>
      <c r="J141" s="32"/>
      <c r="K141" s="32"/>
    </row>
    <row r="142" spans="1:11" ht="58" x14ac:dyDescent="0.35">
      <c r="A142" s="33" t="s">
        <v>390</v>
      </c>
      <c r="B142" s="33" t="s">
        <v>391</v>
      </c>
      <c r="C142" s="34" t="s">
        <v>392</v>
      </c>
      <c r="D142" s="33" t="s">
        <v>393</v>
      </c>
      <c r="E142" s="33" t="s">
        <v>394</v>
      </c>
      <c r="F142" s="35" t="s">
        <v>533</v>
      </c>
      <c r="G142" s="36">
        <v>19.43</v>
      </c>
      <c r="H142" s="37">
        <v>0.32</v>
      </c>
      <c r="I142" s="38">
        <f t="shared" si="2"/>
        <v>13.311493</v>
      </c>
      <c r="J142" s="32"/>
      <c r="K142" s="32"/>
    </row>
    <row r="143" spans="1:11" ht="58" x14ac:dyDescent="0.35">
      <c r="A143" s="33" t="s">
        <v>390</v>
      </c>
      <c r="B143" s="33" t="s">
        <v>391</v>
      </c>
      <c r="C143" s="34" t="s">
        <v>392</v>
      </c>
      <c r="D143" s="33" t="s">
        <v>393</v>
      </c>
      <c r="E143" s="33" t="s">
        <v>394</v>
      </c>
      <c r="F143" s="35" t="s">
        <v>534</v>
      </c>
      <c r="G143" s="36">
        <v>17.489999999999998</v>
      </c>
      <c r="H143" s="37">
        <v>0.32</v>
      </c>
      <c r="I143" s="38">
        <f t="shared" si="2"/>
        <v>11.982398999999999</v>
      </c>
      <c r="J143" s="32"/>
      <c r="K143" s="32"/>
    </row>
    <row r="144" spans="1:11" ht="58" x14ac:dyDescent="0.35">
      <c r="A144" s="33" t="s">
        <v>390</v>
      </c>
      <c r="B144" s="33" t="s">
        <v>391</v>
      </c>
      <c r="C144" s="34" t="s">
        <v>392</v>
      </c>
      <c r="D144" s="33" t="s">
        <v>393</v>
      </c>
      <c r="E144" s="33" t="s">
        <v>394</v>
      </c>
      <c r="F144" s="35" t="s">
        <v>535</v>
      </c>
      <c r="G144" s="36">
        <v>15.74</v>
      </c>
      <c r="H144" s="37">
        <v>0.32</v>
      </c>
      <c r="I144" s="38">
        <f t="shared" si="2"/>
        <v>10.783474</v>
      </c>
      <c r="J144" s="32"/>
      <c r="K144" s="32"/>
    </row>
    <row r="145" spans="1:11" ht="58" x14ac:dyDescent="0.35">
      <c r="A145" s="33" t="s">
        <v>390</v>
      </c>
      <c r="B145" s="33" t="s">
        <v>391</v>
      </c>
      <c r="C145" s="34" t="s">
        <v>392</v>
      </c>
      <c r="D145" s="33" t="s">
        <v>393</v>
      </c>
      <c r="E145" s="33" t="s">
        <v>394</v>
      </c>
      <c r="F145" s="35" t="s">
        <v>536</v>
      </c>
      <c r="G145" s="36">
        <v>14.17</v>
      </c>
      <c r="H145" s="37">
        <v>0.32</v>
      </c>
      <c r="I145" s="38">
        <f t="shared" si="2"/>
        <v>9.7078669999999985</v>
      </c>
      <c r="J145" s="32"/>
      <c r="K145" s="32"/>
    </row>
    <row r="146" spans="1:11" ht="58" x14ac:dyDescent="0.35">
      <c r="A146" s="33" t="s">
        <v>390</v>
      </c>
      <c r="B146" s="33" t="s">
        <v>391</v>
      </c>
      <c r="C146" s="34" t="s">
        <v>392</v>
      </c>
      <c r="D146" s="33" t="s">
        <v>393</v>
      </c>
      <c r="E146" s="33" t="s">
        <v>394</v>
      </c>
      <c r="F146" s="35" t="s">
        <v>537</v>
      </c>
      <c r="G146" s="36">
        <v>12.75</v>
      </c>
      <c r="H146" s="37">
        <v>0.32</v>
      </c>
      <c r="I146" s="38">
        <f t="shared" si="2"/>
        <v>8.7350250000000003</v>
      </c>
      <c r="J146" s="32"/>
      <c r="K146" s="32"/>
    </row>
    <row r="147" spans="1:11" ht="58" x14ac:dyDescent="0.35">
      <c r="A147" s="33" t="s">
        <v>390</v>
      </c>
      <c r="B147" s="33" t="s">
        <v>391</v>
      </c>
      <c r="C147" s="34" t="s">
        <v>392</v>
      </c>
      <c r="D147" s="33" t="s">
        <v>393</v>
      </c>
      <c r="E147" s="33" t="s">
        <v>394</v>
      </c>
      <c r="F147" s="35" t="s">
        <v>538</v>
      </c>
      <c r="G147" s="36">
        <v>11.48</v>
      </c>
      <c r="H147" s="37">
        <v>0.32</v>
      </c>
      <c r="I147" s="38">
        <f t="shared" si="2"/>
        <v>7.8649480000000001</v>
      </c>
      <c r="J147" s="32"/>
      <c r="K147" s="32"/>
    </row>
    <row r="148" spans="1:11" ht="58" x14ac:dyDescent="0.35">
      <c r="A148" s="33" t="s">
        <v>390</v>
      </c>
      <c r="B148" s="33" t="s">
        <v>391</v>
      </c>
      <c r="C148" s="34" t="s">
        <v>392</v>
      </c>
      <c r="D148" s="33" t="s">
        <v>393</v>
      </c>
      <c r="E148" s="33" t="s">
        <v>394</v>
      </c>
      <c r="F148" s="35" t="s">
        <v>539</v>
      </c>
      <c r="G148" s="36">
        <v>10.33</v>
      </c>
      <c r="H148" s="37">
        <v>0.42</v>
      </c>
      <c r="I148" s="38">
        <f t="shared" si="2"/>
        <v>6.0363355000000007</v>
      </c>
      <c r="J148" s="32"/>
      <c r="K148" s="32"/>
    </row>
    <row r="149" spans="1:11" ht="58" x14ac:dyDescent="0.35">
      <c r="A149" s="33" t="s">
        <v>390</v>
      </c>
      <c r="B149" s="33" t="s">
        <v>391</v>
      </c>
      <c r="C149" s="34" t="s">
        <v>392</v>
      </c>
      <c r="D149" s="33" t="s">
        <v>393</v>
      </c>
      <c r="E149" s="33" t="s">
        <v>394</v>
      </c>
      <c r="F149" s="35" t="s">
        <v>540</v>
      </c>
      <c r="G149" s="36">
        <v>9.3000000000000007</v>
      </c>
      <c r="H149" s="37">
        <v>0.42</v>
      </c>
      <c r="I149" s="38">
        <f t="shared" si="2"/>
        <v>5.4344550000000016</v>
      </c>
      <c r="J149" s="32"/>
      <c r="K149" s="32"/>
    </row>
    <row r="150" spans="1:11" ht="58" x14ac:dyDescent="0.35">
      <c r="A150" s="33" t="s">
        <v>390</v>
      </c>
      <c r="B150" s="33" t="s">
        <v>391</v>
      </c>
      <c r="C150" s="34" t="s">
        <v>392</v>
      </c>
      <c r="D150" s="33" t="s">
        <v>393</v>
      </c>
      <c r="E150" s="33" t="s">
        <v>394</v>
      </c>
      <c r="F150" s="35" t="s">
        <v>541</v>
      </c>
      <c r="G150" s="36">
        <v>8.36</v>
      </c>
      <c r="H150" s="37">
        <v>0.42</v>
      </c>
      <c r="I150" s="38">
        <f t="shared" si="2"/>
        <v>4.8851660000000008</v>
      </c>
      <c r="J150" s="32"/>
      <c r="K150" s="32"/>
    </row>
    <row r="151" spans="1:11" ht="58" x14ac:dyDescent="0.35">
      <c r="A151" s="33" t="s">
        <v>390</v>
      </c>
      <c r="B151" s="33" t="s">
        <v>391</v>
      </c>
      <c r="C151" s="34" t="s">
        <v>392</v>
      </c>
      <c r="D151" s="33" t="s">
        <v>393</v>
      </c>
      <c r="E151" s="33" t="s">
        <v>394</v>
      </c>
      <c r="F151" s="35" t="s">
        <v>542</v>
      </c>
      <c r="G151" s="36">
        <v>7.53</v>
      </c>
      <c r="H151" s="37">
        <v>0.42</v>
      </c>
      <c r="I151" s="38">
        <f t="shared" si="2"/>
        <v>4.4001555000000012</v>
      </c>
      <c r="J151" s="32"/>
      <c r="K151" s="32"/>
    </row>
    <row r="152" spans="1:11" ht="58" x14ac:dyDescent="0.35">
      <c r="A152" s="33" t="s">
        <v>390</v>
      </c>
      <c r="B152" s="33" t="s">
        <v>391</v>
      </c>
      <c r="C152" s="34" t="s">
        <v>392</v>
      </c>
      <c r="D152" s="33" t="s">
        <v>393</v>
      </c>
      <c r="E152" s="33" t="s">
        <v>394</v>
      </c>
      <c r="F152" s="35" t="s">
        <v>543</v>
      </c>
      <c r="G152" s="36">
        <v>6.77</v>
      </c>
      <c r="H152" s="37">
        <v>0.42</v>
      </c>
      <c r="I152" s="38">
        <f t="shared" si="2"/>
        <v>3.9560495000000002</v>
      </c>
      <c r="J152" s="32"/>
      <c r="K152" s="32"/>
    </row>
    <row r="153" spans="1:11" ht="58" x14ac:dyDescent="0.35">
      <c r="A153" s="33" t="s">
        <v>390</v>
      </c>
      <c r="B153" s="33" t="s">
        <v>391</v>
      </c>
      <c r="C153" s="34" t="s">
        <v>392</v>
      </c>
      <c r="D153" s="33" t="s">
        <v>393</v>
      </c>
      <c r="E153" s="33" t="s">
        <v>394</v>
      </c>
      <c r="F153" s="35" t="s">
        <v>544</v>
      </c>
      <c r="G153" s="36">
        <v>6.09</v>
      </c>
      <c r="H153" s="37">
        <v>0.42</v>
      </c>
      <c r="I153" s="38">
        <f t="shared" si="2"/>
        <v>3.5586915000000006</v>
      </c>
      <c r="J153" s="32"/>
      <c r="K153" s="32"/>
    </row>
    <row r="154" spans="1:11" ht="58" x14ac:dyDescent="0.35">
      <c r="A154" s="33" t="s">
        <v>390</v>
      </c>
      <c r="B154" s="33" t="s">
        <v>391</v>
      </c>
      <c r="C154" s="34" t="s">
        <v>392</v>
      </c>
      <c r="D154" s="33" t="s">
        <v>393</v>
      </c>
      <c r="E154" s="33" t="s">
        <v>394</v>
      </c>
      <c r="F154" s="35" t="s">
        <v>545</v>
      </c>
      <c r="G154" s="36">
        <v>5.49</v>
      </c>
      <c r="H154" s="37">
        <v>0.42</v>
      </c>
      <c r="I154" s="38">
        <f t="shared" si="2"/>
        <v>3.2080815000000009</v>
      </c>
      <c r="J154" s="32"/>
      <c r="K154" s="32"/>
    </row>
    <row r="155" spans="1:11" ht="58" x14ac:dyDescent="0.35">
      <c r="A155" s="33" t="s">
        <v>390</v>
      </c>
      <c r="B155" s="33" t="s">
        <v>391</v>
      </c>
      <c r="C155" s="34" t="s">
        <v>392</v>
      </c>
      <c r="D155" s="33" t="s">
        <v>393</v>
      </c>
      <c r="E155" s="33" t="s">
        <v>394</v>
      </c>
      <c r="F155" s="35" t="s">
        <v>546</v>
      </c>
      <c r="G155" s="36">
        <v>4.9400000000000004</v>
      </c>
      <c r="H155" s="37">
        <v>0.42</v>
      </c>
      <c r="I155" s="38">
        <f t="shared" si="2"/>
        <v>2.8866890000000009</v>
      </c>
      <c r="J155" s="32"/>
      <c r="K155" s="32"/>
    </row>
    <row r="156" spans="1:11" ht="58" x14ac:dyDescent="0.35">
      <c r="A156" s="33" t="s">
        <v>390</v>
      </c>
      <c r="B156" s="33" t="s">
        <v>391</v>
      </c>
      <c r="C156" s="34" t="s">
        <v>392</v>
      </c>
      <c r="D156" s="33" t="s">
        <v>393</v>
      </c>
      <c r="E156" s="33" t="s">
        <v>394</v>
      </c>
      <c r="F156" s="35" t="s">
        <v>547</v>
      </c>
      <c r="G156" s="36">
        <v>4.45</v>
      </c>
      <c r="H156" s="37">
        <v>0.42</v>
      </c>
      <c r="I156" s="38">
        <f t="shared" si="2"/>
        <v>2.6003575000000008</v>
      </c>
      <c r="J156" s="32"/>
      <c r="K156" s="32"/>
    </row>
    <row r="157" spans="1:11" ht="43.5" x14ac:dyDescent="0.35">
      <c r="A157" s="33" t="s">
        <v>390</v>
      </c>
      <c r="B157" s="33" t="s">
        <v>391</v>
      </c>
      <c r="C157" s="34" t="s">
        <v>392</v>
      </c>
      <c r="D157" s="33" t="s">
        <v>393</v>
      </c>
      <c r="E157" s="33" t="s">
        <v>394</v>
      </c>
      <c r="F157" s="35" t="s">
        <v>548</v>
      </c>
      <c r="G157" s="36">
        <v>31.99</v>
      </c>
      <c r="H157" s="37">
        <v>0.32</v>
      </c>
      <c r="I157" s="38">
        <f t="shared" si="2"/>
        <v>21.916348999999997</v>
      </c>
      <c r="J157" s="32"/>
      <c r="K157" s="32"/>
    </row>
    <row r="158" spans="1:11" ht="43.5" x14ac:dyDescent="0.35">
      <c r="A158" s="33" t="s">
        <v>390</v>
      </c>
      <c r="B158" s="33" t="s">
        <v>391</v>
      </c>
      <c r="C158" s="34" t="s">
        <v>392</v>
      </c>
      <c r="D158" s="33" t="s">
        <v>393</v>
      </c>
      <c r="E158" s="33" t="s">
        <v>394</v>
      </c>
      <c r="F158" s="35" t="s">
        <v>549</v>
      </c>
      <c r="G158" s="36">
        <v>28.79</v>
      </c>
      <c r="H158" s="37">
        <v>0.32</v>
      </c>
      <c r="I158" s="38">
        <f t="shared" si="2"/>
        <v>19.724028999999998</v>
      </c>
      <c r="J158" s="32"/>
      <c r="K158" s="32"/>
    </row>
    <row r="159" spans="1:11" ht="43.5" x14ac:dyDescent="0.35">
      <c r="A159" s="33" t="s">
        <v>390</v>
      </c>
      <c r="B159" s="33" t="s">
        <v>391</v>
      </c>
      <c r="C159" s="34" t="s">
        <v>392</v>
      </c>
      <c r="D159" s="33" t="s">
        <v>393</v>
      </c>
      <c r="E159" s="33" t="s">
        <v>394</v>
      </c>
      <c r="F159" s="35" t="s">
        <v>550</v>
      </c>
      <c r="G159" s="36">
        <v>25.91</v>
      </c>
      <c r="H159" s="37">
        <v>0.32</v>
      </c>
      <c r="I159" s="38">
        <f t="shared" si="2"/>
        <v>17.750941000000001</v>
      </c>
      <c r="J159" s="32"/>
      <c r="K159" s="32"/>
    </row>
    <row r="160" spans="1:11" ht="43.5" x14ac:dyDescent="0.35">
      <c r="A160" s="33" t="s">
        <v>390</v>
      </c>
      <c r="B160" s="33" t="s">
        <v>391</v>
      </c>
      <c r="C160" s="34" t="s">
        <v>392</v>
      </c>
      <c r="D160" s="33" t="s">
        <v>393</v>
      </c>
      <c r="E160" s="33" t="s">
        <v>394</v>
      </c>
      <c r="F160" s="35" t="s">
        <v>551</v>
      </c>
      <c r="G160" s="36">
        <v>23.32</v>
      </c>
      <c r="H160" s="37">
        <v>0.32</v>
      </c>
      <c r="I160" s="38">
        <f t="shared" si="2"/>
        <v>15.976531999999999</v>
      </c>
      <c r="J160" s="32"/>
      <c r="K160" s="32"/>
    </row>
    <row r="161" spans="1:11" ht="43.5" x14ac:dyDescent="0.35">
      <c r="A161" s="33" t="s">
        <v>390</v>
      </c>
      <c r="B161" s="33" t="s">
        <v>391</v>
      </c>
      <c r="C161" s="34" t="s">
        <v>392</v>
      </c>
      <c r="D161" s="33" t="s">
        <v>393</v>
      </c>
      <c r="E161" s="33" t="s">
        <v>394</v>
      </c>
      <c r="F161" s="35" t="s">
        <v>552</v>
      </c>
      <c r="G161" s="36">
        <v>20.99</v>
      </c>
      <c r="H161" s="37">
        <v>0.32</v>
      </c>
      <c r="I161" s="38">
        <f t="shared" si="2"/>
        <v>14.380248999999999</v>
      </c>
      <c r="J161" s="32"/>
      <c r="K161" s="32"/>
    </row>
    <row r="162" spans="1:11" ht="43.5" x14ac:dyDescent="0.35">
      <c r="A162" s="33" t="s">
        <v>390</v>
      </c>
      <c r="B162" s="33" t="s">
        <v>391</v>
      </c>
      <c r="C162" s="34" t="s">
        <v>392</v>
      </c>
      <c r="D162" s="33" t="s">
        <v>393</v>
      </c>
      <c r="E162" s="33" t="s">
        <v>394</v>
      </c>
      <c r="F162" s="35" t="s">
        <v>553</v>
      </c>
      <c r="G162" s="36">
        <v>18.89</v>
      </c>
      <c r="H162" s="37">
        <v>0.32</v>
      </c>
      <c r="I162" s="38">
        <f t="shared" si="2"/>
        <v>12.941538999999999</v>
      </c>
      <c r="J162" s="32"/>
      <c r="K162" s="32"/>
    </row>
    <row r="163" spans="1:11" ht="43.5" x14ac:dyDescent="0.35">
      <c r="A163" s="33" t="s">
        <v>390</v>
      </c>
      <c r="B163" s="33" t="s">
        <v>391</v>
      </c>
      <c r="C163" s="34" t="s">
        <v>392</v>
      </c>
      <c r="D163" s="33" t="s">
        <v>393</v>
      </c>
      <c r="E163" s="33" t="s">
        <v>394</v>
      </c>
      <c r="F163" s="35" t="s">
        <v>554</v>
      </c>
      <c r="G163" s="36">
        <v>17</v>
      </c>
      <c r="H163" s="37">
        <v>0.32</v>
      </c>
      <c r="I163" s="38">
        <f t="shared" si="2"/>
        <v>11.646699999999999</v>
      </c>
      <c r="J163" s="32"/>
      <c r="K163" s="32"/>
    </row>
    <row r="164" spans="1:11" ht="43.5" x14ac:dyDescent="0.35">
      <c r="A164" s="33" t="s">
        <v>390</v>
      </c>
      <c r="B164" s="33" t="s">
        <v>391</v>
      </c>
      <c r="C164" s="34" t="s">
        <v>392</v>
      </c>
      <c r="D164" s="33" t="s">
        <v>393</v>
      </c>
      <c r="E164" s="33" t="s">
        <v>394</v>
      </c>
      <c r="F164" s="35" t="s">
        <v>555</v>
      </c>
      <c r="G164" s="36">
        <v>15.3</v>
      </c>
      <c r="H164" s="37">
        <v>0.32</v>
      </c>
      <c r="I164" s="38">
        <f t="shared" si="2"/>
        <v>10.48203</v>
      </c>
      <c r="J164" s="32"/>
      <c r="K164" s="32"/>
    </row>
    <row r="165" spans="1:11" ht="43.5" x14ac:dyDescent="0.35">
      <c r="A165" s="33" t="s">
        <v>390</v>
      </c>
      <c r="B165" s="33" t="s">
        <v>391</v>
      </c>
      <c r="C165" s="34" t="s">
        <v>392</v>
      </c>
      <c r="D165" s="33" t="s">
        <v>393</v>
      </c>
      <c r="E165" s="33" t="s">
        <v>394</v>
      </c>
      <c r="F165" s="35" t="s">
        <v>556</v>
      </c>
      <c r="G165" s="36">
        <v>13.77</v>
      </c>
      <c r="H165" s="37">
        <v>0.42</v>
      </c>
      <c r="I165" s="38">
        <f t="shared" si="2"/>
        <v>8.0464995000000012</v>
      </c>
      <c r="J165" s="32"/>
      <c r="K165" s="32"/>
    </row>
    <row r="166" spans="1:11" ht="43.5" x14ac:dyDescent="0.35">
      <c r="A166" s="33" t="s">
        <v>390</v>
      </c>
      <c r="B166" s="33" t="s">
        <v>391</v>
      </c>
      <c r="C166" s="34" t="s">
        <v>392</v>
      </c>
      <c r="D166" s="33" t="s">
        <v>393</v>
      </c>
      <c r="E166" s="33" t="s">
        <v>394</v>
      </c>
      <c r="F166" s="35" t="s">
        <v>557</v>
      </c>
      <c r="G166" s="36">
        <v>12.39</v>
      </c>
      <c r="H166" s="37">
        <v>0.42</v>
      </c>
      <c r="I166" s="38">
        <f t="shared" si="2"/>
        <v>7.2400965000000017</v>
      </c>
      <c r="J166" s="32"/>
      <c r="K166" s="32"/>
    </row>
    <row r="167" spans="1:11" ht="58" x14ac:dyDescent="0.35">
      <c r="A167" s="33" t="s">
        <v>390</v>
      </c>
      <c r="B167" s="33" t="s">
        <v>391</v>
      </c>
      <c r="C167" s="34" t="s">
        <v>392</v>
      </c>
      <c r="D167" s="33" t="s">
        <v>393</v>
      </c>
      <c r="E167" s="33" t="s">
        <v>394</v>
      </c>
      <c r="F167" s="35" t="s">
        <v>558</v>
      </c>
      <c r="G167" s="36">
        <v>11.15</v>
      </c>
      <c r="H167" s="37">
        <v>0.42</v>
      </c>
      <c r="I167" s="38">
        <f t="shared" si="2"/>
        <v>6.515502500000002</v>
      </c>
      <c r="J167" s="32"/>
      <c r="K167" s="32"/>
    </row>
    <row r="168" spans="1:11" ht="58" x14ac:dyDescent="0.35">
      <c r="A168" s="33" t="s">
        <v>390</v>
      </c>
      <c r="B168" s="33" t="s">
        <v>391</v>
      </c>
      <c r="C168" s="34" t="s">
        <v>392</v>
      </c>
      <c r="D168" s="33" t="s">
        <v>393</v>
      </c>
      <c r="E168" s="33" t="s">
        <v>394</v>
      </c>
      <c r="F168" s="35" t="s">
        <v>559</v>
      </c>
      <c r="G168" s="36">
        <v>10.039999999999999</v>
      </c>
      <c r="H168" s="37">
        <v>0.42</v>
      </c>
      <c r="I168" s="38">
        <f t="shared" si="2"/>
        <v>5.8668740000000001</v>
      </c>
      <c r="J168" s="32"/>
      <c r="K168" s="32"/>
    </row>
    <row r="169" spans="1:11" ht="58" x14ac:dyDescent="0.35">
      <c r="A169" s="33" t="s">
        <v>390</v>
      </c>
      <c r="B169" s="33" t="s">
        <v>391</v>
      </c>
      <c r="C169" s="34" t="s">
        <v>392</v>
      </c>
      <c r="D169" s="33" t="s">
        <v>393</v>
      </c>
      <c r="E169" s="33" t="s">
        <v>394</v>
      </c>
      <c r="F169" s="35" t="s">
        <v>560</v>
      </c>
      <c r="G169" s="36">
        <v>9.0399999999999991</v>
      </c>
      <c r="H169" s="37">
        <v>0.42</v>
      </c>
      <c r="I169" s="38">
        <f t="shared" si="2"/>
        <v>5.2825240000000004</v>
      </c>
      <c r="J169" s="32"/>
      <c r="K169" s="32"/>
    </row>
    <row r="170" spans="1:11" ht="58" x14ac:dyDescent="0.35">
      <c r="A170" s="33" t="s">
        <v>390</v>
      </c>
      <c r="B170" s="33" t="s">
        <v>391</v>
      </c>
      <c r="C170" s="34" t="s">
        <v>392</v>
      </c>
      <c r="D170" s="33" t="s">
        <v>393</v>
      </c>
      <c r="E170" s="33" t="s">
        <v>394</v>
      </c>
      <c r="F170" s="35" t="s">
        <v>561</v>
      </c>
      <c r="G170" s="36">
        <v>8.1300000000000008</v>
      </c>
      <c r="H170" s="37">
        <v>0.42</v>
      </c>
      <c r="I170" s="38">
        <f t="shared" si="2"/>
        <v>4.7507655000000009</v>
      </c>
      <c r="J170" s="32"/>
      <c r="K170" s="32"/>
    </row>
    <row r="171" spans="1:11" ht="58" x14ac:dyDescent="0.35">
      <c r="A171" s="33" t="s">
        <v>390</v>
      </c>
      <c r="B171" s="33" t="s">
        <v>391</v>
      </c>
      <c r="C171" s="34" t="s">
        <v>392</v>
      </c>
      <c r="D171" s="33" t="s">
        <v>393</v>
      </c>
      <c r="E171" s="33" t="s">
        <v>394</v>
      </c>
      <c r="F171" s="35" t="s">
        <v>562</v>
      </c>
      <c r="G171" s="36">
        <v>7.32</v>
      </c>
      <c r="H171" s="37">
        <v>0.42</v>
      </c>
      <c r="I171" s="38">
        <f t="shared" si="2"/>
        <v>4.2774420000000006</v>
      </c>
      <c r="J171" s="32"/>
      <c r="K171" s="32"/>
    </row>
    <row r="172" spans="1:11" ht="58" x14ac:dyDescent="0.35">
      <c r="A172" s="33" t="s">
        <v>390</v>
      </c>
      <c r="B172" s="33" t="s">
        <v>391</v>
      </c>
      <c r="C172" s="34" t="s">
        <v>392</v>
      </c>
      <c r="D172" s="33" t="s">
        <v>393</v>
      </c>
      <c r="E172" s="33" t="s">
        <v>394</v>
      </c>
      <c r="F172" s="35" t="s">
        <v>563</v>
      </c>
      <c r="G172" s="36">
        <v>6.59</v>
      </c>
      <c r="H172" s="37">
        <v>0.42</v>
      </c>
      <c r="I172" s="38">
        <f t="shared" si="2"/>
        <v>3.8508665000000009</v>
      </c>
      <c r="J172" s="32"/>
      <c r="K172" s="32"/>
    </row>
    <row r="173" spans="1:11" ht="58" x14ac:dyDescent="0.35">
      <c r="A173" s="33" t="s">
        <v>390</v>
      </c>
      <c r="B173" s="33" t="s">
        <v>391</v>
      </c>
      <c r="C173" s="34" t="s">
        <v>392</v>
      </c>
      <c r="D173" s="33" t="s">
        <v>393</v>
      </c>
      <c r="E173" s="33" t="s">
        <v>394</v>
      </c>
      <c r="F173" s="35" t="s">
        <v>564</v>
      </c>
      <c r="G173" s="36">
        <v>5.92</v>
      </c>
      <c r="H173" s="37">
        <v>0.42</v>
      </c>
      <c r="I173" s="38">
        <f t="shared" si="2"/>
        <v>3.4593520000000004</v>
      </c>
      <c r="J173" s="32"/>
      <c r="K173" s="32"/>
    </row>
    <row r="174" spans="1:11" ht="58" x14ac:dyDescent="0.35">
      <c r="A174" s="33" t="s">
        <v>390</v>
      </c>
      <c r="B174" s="33" t="s">
        <v>391</v>
      </c>
      <c r="C174" s="34" t="s">
        <v>392</v>
      </c>
      <c r="D174" s="33" t="s">
        <v>393</v>
      </c>
      <c r="E174" s="33" t="s">
        <v>394</v>
      </c>
      <c r="F174" s="35" t="s">
        <v>565</v>
      </c>
      <c r="G174" s="36">
        <v>24</v>
      </c>
      <c r="H174" s="37">
        <v>0.32</v>
      </c>
      <c r="I174" s="38">
        <f t="shared" si="2"/>
        <v>16.442400000000003</v>
      </c>
      <c r="J174" s="32"/>
      <c r="K174" s="32"/>
    </row>
    <row r="175" spans="1:11" ht="58" x14ac:dyDescent="0.35">
      <c r="A175" s="33" t="s">
        <v>390</v>
      </c>
      <c r="B175" s="33" t="s">
        <v>391</v>
      </c>
      <c r="C175" s="34" t="s">
        <v>392</v>
      </c>
      <c r="D175" s="33" t="s">
        <v>393</v>
      </c>
      <c r="E175" s="33" t="s">
        <v>394</v>
      </c>
      <c r="F175" s="35" t="s">
        <v>566</v>
      </c>
      <c r="G175" s="36">
        <v>21.6</v>
      </c>
      <c r="H175" s="37">
        <v>0.32</v>
      </c>
      <c r="I175" s="38">
        <f t="shared" si="2"/>
        <v>14.798159999999999</v>
      </c>
      <c r="J175" s="32"/>
      <c r="K175" s="32"/>
    </row>
    <row r="176" spans="1:11" ht="58" x14ac:dyDescent="0.35">
      <c r="A176" s="33" t="s">
        <v>390</v>
      </c>
      <c r="B176" s="33" t="s">
        <v>391</v>
      </c>
      <c r="C176" s="34" t="s">
        <v>392</v>
      </c>
      <c r="D176" s="33" t="s">
        <v>393</v>
      </c>
      <c r="E176" s="33" t="s">
        <v>394</v>
      </c>
      <c r="F176" s="35" t="s">
        <v>567</v>
      </c>
      <c r="G176" s="36">
        <v>19.440000000000001</v>
      </c>
      <c r="H176" s="37">
        <v>0.32</v>
      </c>
      <c r="I176" s="38">
        <f t="shared" si="2"/>
        <v>13.318344</v>
      </c>
      <c r="J176" s="32"/>
      <c r="K176" s="32"/>
    </row>
    <row r="177" spans="1:11" ht="58" x14ac:dyDescent="0.35">
      <c r="A177" s="33" t="s">
        <v>390</v>
      </c>
      <c r="B177" s="33" t="s">
        <v>391</v>
      </c>
      <c r="C177" s="34" t="s">
        <v>392</v>
      </c>
      <c r="D177" s="33" t="s">
        <v>393</v>
      </c>
      <c r="E177" s="33" t="s">
        <v>394</v>
      </c>
      <c r="F177" s="35" t="s">
        <v>568</v>
      </c>
      <c r="G177" s="36">
        <v>17.489999999999998</v>
      </c>
      <c r="H177" s="37">
        <v>0.32</v>
      </c>
      <c r="I177" s="38">
        <f t="shared" si="2"/>
        <v>11.982398999999999</v>
      </c>
      <c r="J177" s="32"/>
      <c r="K177" s="32"/>
    </row>
    <row r="178" spans="1:11" ht="58" x14ac:dyDescent="0.35">
      <c r="A178" s="33" t="s">
        <v>390</v>
      </c>
      <c r="B178" s="33" t="s">
        <v>391</v>
      </c>
      <c r="C178" s="34" t="s">
        <v>392</v>
      </c>
      <c r="D178" s="33" t="s">
        <v>393</v>
      </c>
      <c r="E178" s="33" t="s">
        <v>394</v>
      </c>
      <c r="F178" s="35" t="s">
        <v>569</v>
      </c>
      <c r="G178" s="36">
        <v>15.74</v>
      </c>
      <c r="H178" s="37">
        <v>0.32</v>
      </c>
      <c r="I178" s="38">
        <f t="shared" si="2"/>
        <v>10.783474</v>
      </c>
      <c r="J178" s="32"/>
      <c r="K178" s="32"/>
    </row>
    <row r="179" spans="1:11" ht="58" x14ac:dyDescent="0.35">
      <c r="A179" s="33" t="s">
        <v>390</v>
      </c>
      <c r="B179" s="33" t="s">
        <v>391</v>
      </c>
      <c r="C179" s="34" t="s">
        <v>392</v>
      </c>
      <c r="D179" s="33" t="s">
        <v>393</v>
      </c>
      <c r="E179" s="33" t="s">
        <v>394</v>
      </c>
      <c r="F179" s="35" t="s">
        <v>570</v>
      </c>
      <c r="G179" s="36">
        <v>14.17</v>
      </c>
      <c r="H179" s="37">
        <v>0.32</v>
      </c>
      <c r="I179" s="38">
        <f t="shared" si="2"/>
        <v>9.7078669999999985</v>
      </c>
      <c r="J179" s="32"/>
      <c r="K179" s="32"/>
    </row>
    <row r="180" spans="1:11" ht="58" x14ac:dyDescent="0.35">
      <c r="A180" s="33" t="s">
        <v>390</v>
      </c>
      <c r="B180" s="33" t="s">
        <v>391</v>
      </c>
      <c r="C180" s="34" t="s">
        <v>392</v>
      </c>
      <c r="D180" s="33" t="s">
        <v>393</v>
      </c>
      <c r="E180" s="33" t="s">
        <v>394</v>
      </c>
      <c r="F180" s="35" t="s">
        <v>571</v>
      </c>
      <c r="G180" s="36">
        <v>12.75</v>
      </c>
      <c r="H180" s="37">
        <v>0.32</v>
      </c>
      <c r="I180" s="38">
        <f t="shared" si="2"/>
        <v>8.7350250000000003</v>
      </c>
      <c r="J180" s="32"/>
      <c r="K180" s="32"/>
    </row>
    <row r="181" spans="1:11" ht="58" x14ac:dyDescent="0.35">
      <c r="A181" s="33" t="s">
        <v>390</v>
      </c>
      <c r="B181" s="33" t="s">
        <v>391</v>
      </c>
      <c r="C181" s="34" t="s">
        <v>392</v>
      </c>
      <c r="D181" s="33" t="s">
        <v>393</v>
      </c>
      <c r="E181" s="33" t="s">
        <v>394</v>
      </c>
      <c r="F181" s="35" t="s">
        <v>572</v>
      </c>
      <c r="G181" s="36">
        <v>11.48</v>
      </c>
      <c r="H181" s="37">
        <v>0.32</v>
      </c>
      <c r="I181" s="38">
        <f t="shared" si="2"/>
        <v>7.8649480000000001</v>
      </c>
      <c r="J181" s="32"/>
      <c r="K181" s="32"/>
    </row>
    <row r="182" spans="1:11" ht="58" x14ac:dyDescent="0.35">
      <c r="A182" s="33" t="s">
        <v>390</v>
      </c>
      <c r="B182" s="33" t="s">
        <v>391</v>
      </c>
      <c r="C182" s="34" t="s">
        <v>392</v>
      </c>
      <c r="D182" s="33" t="s">
        <v>393</v>
      </c>
      <c r="E182" s="33" t="s">
        <v>394</v>
      </c>
      <c r="F182" s="35" t="s">
        <v>573</v>
      </c>
      <c r="G182" s="36">
        <v>10.33</v>
      </c>
      <c r="H182" s="37">
        <v>0.32</v>
      </c>
      <c r="I182" s="38">
        <f t="shared" si="2"/>
        <v>7.0770829999999991</v>
      </c>
      <c r="J182" s="32"/>
      <c r="K182" s="32"/>
    </row>
    <row r="183" spans="1:11" ht="58" x14ac:dyDescent="0.35">
      <c r="A183" s="33" t="s">
        <v>390</v>
      </c>
      <c r="B183" s="33" t="s">
        <v>391</v>
      </c>
      <c r="C183" s="34" t="s">
        <v>392</v>
      </c>
      <c r="D183" s="33" t="s">
        <v>393</v>
      </c>
      <c r="E183" s="33" t="s">
        <v>394</v>
      </c>
      <c r="F183" s="35" t="s">
        <v>574</v>
      </c>
      <c r="G183" s="36">
        <v>9.3000000000000007</v>
      </c>
      <c r="H183" s="37">
        <v>0.32</v>
      </c>
      <c r="I183" s="38">
        <f t="shared" si="2"/>
        <v>6.3714300000000001</v>
      </c>
      <c r="J183" s="32"/>
      <c r="K183" s="32"/>
    </row>
    <row r="184" spans="1:11" ht="58" x14ac:dyDescent="0.35">
      <c r="A184" s="33" t="s">
        <v>390</v>
      </c>
      <c r="B184" s="33" t="s">
        <v>391</v>
      </c>
      <c r="C184" s="34" t="s">
        <v>392</v>
      </c>
      <c r="D184" s="33" t="s">
        <v>393</v>
      </c>
      <c r="E184" s="33" t="s">
        <v>394</v>
      </c>
      <c r="F184" s="35" t="s">
        <v>575</v>
      </c>
      <c r="G184" s="36">
        <v>8.3699999999999992</v>
      </c>
      <c r="H184" s="37">
        <v>0.32</v>
      </c>
      <c r="I184" s="38">
        <f t="shared" si="2"/>
        <v>5.7342869999999992</v>
      </c>
      <c r="J184" s="32"/>
      <c r="K184" s="32"/>
    </row>
    <row r="185" spans="1:11" ht="58" x14ac:dyDescent="0.35">
      <c r="A185" s="33" t="s">
        <v>390</v>
      </c>
      <c r="B185" s="33" t="s">
        <v>391</v>
      </c>
      <c r="C185" s="34" t="s">
        <v>392</v>
      </c>
      <c r="D185" s="33" t="s">
        <v>393</v>
      </c>
      <c r="E185" s="33" t="s">
        <v>394</v>
      </c>
      <c r="F185" s="35" t="s">
        <v>576</v>
      </c>
      <c r="G185" s="36">
        <v>7.54</v>
      </c>
      <c r="H185" s="37">
        <v>0.32</v>
      </c>
      <c r="I185" s="38">
        <f t="shared" si="2"/>
        <v>5.165654</v>
      </c>
      <c r="J185" s="32"/>
      <c r="K185" s="32"/>
    </row>
    <row r="186" spans="1:11" ht="58" x14ac:dyDescent="0.35">
      <c r="A186" s="33" t="s">
        <v>390</v>
      </c>
      <c r="B186" s="33" t="s">
        <v>391</v>
      </c>
      <c r="C186" s="34" t="s">
        <v>392</v>
      </c>
      <c r="D186" s="33" t="s">
        <v>393</v>
      </c>
      <c r="E186" s="33" t="s">
        <v>394</v>
      </c>
      <c r="F186" s="35" t="s">
        <v>577</v>
      </c>
      <c r="G186" s="36">
        <v>6.78</v>
      </c>
      <c r="H186" s="37">
        <v>0.32</v>
      </c>
      <c r="I186" s="38">
        <f t="shared" si="2"/>
        <v>4.6449780000000001</v>
      </c>
      <c r="J186" s="32"/>
      <c r="K186" s="32"/>
    </row>
    <row r="187" spans="1:11" ht="58" x14ac:dyDescent="0.35">
      <c r="A187" s="33" t="s">
        <v>390</v>
      </c>
      <c r="B187" s="33" t="s">
        <v>391</v>
      </c>
      <c r="C187" s="34" t="s">
        <v>392</v>
      </c>
      <c r="D187" s="33" t="s">
        <v>393</v>
      </c>
      <c r="E187" s="33" t="s">
        <v>394</v>
      </c>
      <c r="F187" s="35" t="s">
        <v>578</v>
      </c>
      <c r="G187" s="36">
        <v>6.1</v>
      </c>
      <c r="H187" s="37">
        <v>0.32</v>
      </c>
      <c r="I187" s="38">
        <f t="shared" si="2"/>
        <v>4.1791099999999997</v>
      </c>
      <c r="J187" s="32"/>
      <c r="K187" s="32"/>
    </row>
    <row r="188" spans="1:11" ht="58" x14ac:dyDescent="0.35">
      <c r="A188" s="33" t="s">
        <v>390</v>
      </c>
      <c r="B188" s="33" t="s">
        <v>391</v>
      </c>
      <c r="C188" s="34" t="s">
        <v>392</v>
      </c>
      <c r="D188" s="33" t="s">
        <v>393</v>
      </c>
      <c r="E188" s="33" t="s">
        <v>394</v>
      </c>
      <c r="F188" s="35" t="s">
        <v>579</v>
      </c>
      <c r="G188" s="36">
        <v>5.49</v>
      </c>
      <c r="H188" s="37">
        <v>0.32</v>
      </c>
      <c r="I188" s="38">
        <f t="shared" si="2"/>
        <v>3.761199</v>
      </c>
      <c r="J188" s="32"/>
      <c r="K188" s="32"/>
    </row>
    <row r="189" spans="1:11" ht="58" x14ac:dyDescent="0.35">
      <c r="A189" s="33" t="s">
        <v>390</v>
      </c>
      <c r="B189" s="33" t="s">
        <v>391</v>
      </c>
      <c r="C189" s="34" t="s">
        <v>392</v>
      </c>
      <c r="D189" s="33" t="s">
        <v>393</v>
      </c>
      <c r="E189" s="33" t="s">
        <v>394</v>
      </c>
      <c r="F189" s="35" t="s">
        <v>580</v>
      </c>
      <c r="G189" s="36">
        <v>4.9400000000000004</v>
      </c>
      <c r="H189" s="37">
        <v>0.32</v>
      </c>
      <c r="I189" s="38">
        <f t="shared" si="2"/>
        <v>3.3843940000000003</v>
      </c>
      <c r="J189" s="32"/>
      <c r="K189" s="32"/>
    </row>
    <row r="190" spans="1:11" ht="58" x14ac:dyDescent="0.35">
      <c r="A190" s="33" t="s">
        <v>390</v>
      </c>
      <c r="B190" s="33" t="s">
        <v>391</v>
      </c>
      <c r="C190" s="34" t="s">
        <v>392</v>
      </c>
      <c r="D190" s="33" t="s">
        <v>393</v>
      </c>
      <c r="E190" s="33" t="s">
        <v>394</v>
      </c>
      <c r="F190" s="35" t="s">
        <v>581</v>
      </c>
      <c r="G190" s="36">
        <v>4.45</v>
      </c>
      <c r="H190" s="37">
        <v>0.32</v>
      </c>
      <c r="I190" s="38">
        <f t="shared" si="2"/>
        <v>3.0486949999999999</v>
      </c>
      <c r="J190" s="32"/>
      <c r="K190" s="32"/>
    </row>
    <row r="191" spans="1:11" ht="72.5" x14ac:dyDescent="0.35">
      <c r="A191" s="33" t="s">
        <v>390</v>
      </c>
      <c r="B191" s="33" t="s">
        <v>391</v>
      </c>
      <c r="C191" s="34" t="s">
        <v>392</v>
      </c>
      <c r="D191" s="33" t="s">
        <v>393</v>
      </c>
      <c r="E191" s="33" t="s">
        <v>394</v>
      </c>
      <c r="F191" s="35" t="s">
        <v>582</v>
      </c>
      <c r="G191" s="36">
        <v>21.25</v>
      </c>
      <c r="H191" s="37">
        <v>0.32</v>
      </c>
      <c r="I191" s="38">
        <f t="shared" si="2"/>
        <v>14.558375</v>
      </c>
      <c r="J191" s="32"/>
      <c r="K191" s="32"/>
    </row>
    <row r="192" spans="1:11" ht="72.5" x14ac:dyDescent="0.35">
      <c r="A192" s="33" t="s">
        <v>390</v>
      </c>
      <c r="B192" s="33" t="s">
        <v>391</v>
      </c>
      <c r="C192" s="34" t="s">
        <v>392</v>
      </c>
      <c r="D192" s="33" t="s">
        <v>393</v>
      </c>
      <c r="E192" s="33" t="s">
        <v>394</v>
      </c>
      <c r="F192" s="35" t="s">
        <v>583</v>
      </c>
      <c r="G192" s="36">
        <v>12.55</v>
      </c>
      <c r="H192" s="37">
        <v>0.32</v>
      </c>
      <c r="I192" s="38">
        <f t="shared" si="2"/>
        <v>8.5980049999999988</v>
      </c>
      <c r="J192" s="32"/>
      <c r="K192" s="32"/>
    </row>
    <row r="193" spans="1:11" ht="72.5" x14ac:dyDescent="0.35">
      <c r="A193" s="33" t="s">
        <v>390</v>
      </c>
      <c r="B193" s="33" t="s">
        <v>391</v>
      </c>
      <c r="C193" s="34" t="s">
        <v>392</v>
      </c>
      <c r="D193" s="33" t="s">
        <v>393</v>
      </c>
      <c r="E193" s="33" t="s">
        <v>394</v>
      </c>
      <c r="F193" s="35" t="s">
        <v>584</v>
      </c>
      <c r="G193" s="36">
        <v>11.3</v>
      </c>
      <c r="H193" s="37">
        <v>0.32</v>
      </c>
      <c r="I193" s="38">
        <f t="shared" si="2"/>
        <v>7.7416300000000007</v>
      </c>
      <c r="J193" s="32"/>
      <c r="K193" s="32"/>
    </row>
    <row r="194" spans="1:11" ht="72.5" x14ac:dyDescent="0.35">
      <c r="A194" s="33" t="s">
        <v>390</v>
      </c>
      <c r="B194" s="33" t="s">
        <v>391</v>
      </c>
      <c r="C194" s="34" t="s">
        <v>392</v>
      </c>
      <c r="D194" s="33" t="s">
        <v>393</v>
      </c>
      <c r="E194" s="33" t="s">
        <v>394</v>
      </c>
      <c r="F194" s="35" t="s">
        <v>585</v>
      </c>
      <c r="G194" s="36">
        <v>10.17</v>
      </c>
      <c r="H194" s="37">
        <v>0.32</v>
      </c>
      <c r="I194" s="38">
        <f t="shared" si="2"/>
        <v>6.9674670000000001</v>
      </c>
      <c r="J194" s="32"/>
      <c r="K194" s="32"/>
    </row>
    <row r="195" spans="1:11" ht="72.5" x14ac:dyDescent="0.35">
      <c r="A195" s="33" t="s">
        <v>390</v>
      </c>
      <c r="B195" s="33" t="s">
        <v>391</v>
      </c>
      <c r="C195" s="34" t="s">
        <v>392</v>
      </c>
      <c r="D195" s="33" t="s">
        <v>393</v>
      </c>
      <c r="E195" s="33" t="s">
        <v>394</v>
      </c>
      <c r="F195" s="35" t="s">
        <v>586</v>
      </c>
      <c r="G195" s="36">
        <v>9.15</v>
      </c>
      <c r="H195" s="37">
        <v>0.32</v>
      </c>
      <c r="I195" s="38">
        <f t="shared" si="2"/>
        <v>6.2686649999999995</v>
      </c>
      <c r="J195" s="32"/>
      <c r="K195" s="32"/>
    </row>
    <row r="196" spans="1:11" ht="72.5" x14ac:dyDescent="0.35">
      <c r="A196" s="33" t="s">
        <v>390</v>
      </c>
      <c r="B196" s="33" t="s">
        <v>391</v>
      </c>
      <c r="C196" s="34" t="s">
        <v>392</v>
      </c>
      <c r="D196" s="33" t="s">
        <v>393</v>
      </c>
      <c r="E196" s="33" t="s">
        <v>394</v>
      </c>
      <c r="F196" s="35" t="s">
        <v>587</v>
      </c>
      <c r="G196" s="36">
        <v>8.24</v>
      </c>
      <c r="H196" s="37">
        <v>0.32</v>
      </c>
      <c r="I196" s="38">
        <f t="shared" ref="I196:I259" si="3">G196*(1-H196)*(1+0.0075)</f>
        <v>5.6452239999999998</v>
      </c>
      <c r="J196" s="32"/>
      <c r="K196" s="32"/>
    </row>
    <row r="197" spans="1:11" ht="72.5" x14ac:dyDescent="0.35">
      <c r="A197" s="33" t="s">
        <v>390</v>
      </c>
      <c r="B197" s="33" t="s">
        <v>391</v>
      </c>
      <c r="C197" s="34" t="s">
        <v>392</v>
      </c>
      <c r="D197" s="33" t="s">
        <v>393</v>
      </c>
      <c r="E197" s="33" t="s">
        <v>394</v>
      </c>
      <c r="F197" s="35" t="s">
        <v>588</v>
      </c>
      <c r="G197" s="36">
        <v>7.41</v>
      </c>
      <c r="H197" s="37">
        <v>0.32</v>
      </c>
      <c r="I197" s="38">
        <f t="shared" si="3"/>
        <v>5.0765909999999996</v>
      </c>
      <c r="J197" s="32"/>
      <c r="K197" s="32"/>
    </row>
    <row r="198" spans="1:11" ht="58" x14ac:dyDescent="0.35">
      <c r="A198" s="33" t="s">
        <v>390</v>
      </c>
      <c r="B198" s="33" t="s">
        <v>391</v>
      </c>
      <c r="C198" s="34" t="s">
        <v>392</v>
      </c>
      <c r="D198" s="33" t="s">
        <v>393</v>
      </c>
      <c r="E198" s="33" t="s">
        <v>394</v>
      </c>
      <c r="F198" s="35" t="s">
        <v>589</v>
      </c>
      <c r="G198" s="36">
        <v>34.75</v>
      </c>
      <c r="H198" s="37">
        <v>0.32</v>
      </c>
      <c r="I198" s="38">
        <f t="shared" si="3"/>
        <v>23.807224999999999</v>
      </c>
      <c r="J198" s="32"/>
      <c r="K198" s="32"/>
    </row>
    <row r="199" spans="1:11" ht="58" x14ac:dyDescent="0.35">
      <c r="A199" s="33" t="s">
        <v>390</v>
      </c>
      <c r="B199" s="33" t="s">
        <v>391</v>
      </c>
      <c r="C199" s="34" t="s">
        <v>392</v>
      </c>
      <c r="D199" s="33" t="s">
        <v>393</v>
      </c>
      <c r="E199" s="33" t="s">
        <v>394</v>
      </c>
      <c r="F199" s="35" t="s">
        <v>590</v>
      </c>
      <c r="G199" s="36">
        <v>32.15</v>
      </c>
      <c r="H199" s="37">
        <v>0.32</v>
      </c>
      <c r="I199" s="38">
        <f t="shared" si="3"/>
        <v>22.025964999999999</v>
      </c>
      <c r="J199" s="32"/>
      <c r="K199" s="32"/>
    </row>
    <row r="200" spans="1:11" ht="58" x14ac:dyDescent="0.35">
      <c r="A200" s="33" t="s">
        <v>390</v>
      </c>
      <c r="B200" s="33" t="s">
        <v>391</v>
      </c>
      <c r="C200" s="34" t="s">
        <v>392</v>
      </c>
      <c r="D200" s="33" t="s">
        <v>393</v>
      </c>
      <c r="E200" s="33" t="s">
        <v>394</v>
      </c>
      <c r="F200" s="35" t="s">
        <v>591</v>
      </c>
      <c r="G200" s="36">
        <v>29.8</v>
      </c>
      <c r="H200" s="37">
        <v>0.32</v>
      </c>
      <c r="I200" s="38">
        <f t="shared" si="3"/>
        <v>20.415980000000001</v>
      </c>
      <c r="J200" s="32"/>
      <c r="K200" s="32"/>
    </row>
    <row r="201" spans="1:11" ht="58" x14ac:dyDescent="0.35">
      <c r="A201" s="33" t="s">
        <v>390</v>
      </c>
      <c r="B201" s="33" t="s">
        <v>391</v>
      </c>
      <c r="C201" s="34" t="s">
        <v>392</v>
      </c>
      <c r="D201" s="33" t="s">
        <v>393</v>
      </c>
      <c r="E201" s="33" t="s">
        <v>394</v>
      </c>
      <c r="F201" s="35" t="s">
        <v>592</v>
      </c>
      <c r="G201" s="36">
        <v>27.71</v>
      </c>
      <c r="H201" s="37">
        <v>0.32</v>
      </c>
      <c r="I201" s="38">
        <f t="shared" si="3"/>
        <v>18.984121000000002</v>
      </c>
      <c r="J201" s="32"/>
      <c r="K201" s="32"/>
    </row>
    <row r="202" spans="1:11" ht="58" x14ac:dyDescent="0.35">
      <c r="A202" s="33" t="s">
        <v>390</v>
      </c>
      <c r="B202" s="33" t="s">
        <v>391</v>
      </c>
      <c r="C202" s="34" t="s">
        <v>392</v>
      </c>
      <c r="D202" s="33" t="s">
        <v>393</v>
      </c>
      <c r="E202" s="33" t="s">
        <v>394</v>
      </c>
      <c r="F202" s="35" t="s">
        <v>593</v>
      </c>
      <c r="G202" s="36">
        <v>25.8</v>
      </c>
      <c r="H202" s="37">
        <v>0.32</v>
      </c>
      <c r="I202" s="38">
        <f t="shared" si="3"/>
        <v>17.67558</v>
      </c>
      <c r="J202" s="32"/>
      <c r="K202" s="32"/>
    </row>
    <row r="203" spans="1:11" ht="58" x14ac:dyDescent="0.35">
      <c r="A203" s="33" t="s">
        <v>390</v>
      </c>
      <c r="B203" s="33" t="s">
        <v>391</v>
      </c>
      <c r="C203" s="34" t="s">
        <v>392</v>
      </c>
      <c r="D203" s="33" t="s">
        <v>393</v>
      </c>
      <c r="E203" s="33" t="s">
        <v>394</v>
      </c>
      <c r="F203" s="35" t="s">
        <v>594</v>
      </c>
      <c r="G203" s="36">
        <v>24.11</v>
      </c>
      <c r="H203" s="37">
        <v>0.32</v>
      </c>
      <c r="I203" s="38">
        <f t="shared" si="3"/>
        <v>16.517760999999997</v>
      </c>
      <c r="J203" s="32"/>
      <c r="K203" s="32"/>
    </row>
    <row r="204" spans="1:11" ht="58" x14ac:dyDescent="0.35">
      <c r="A204" s="33" t="s">
        <v>390</v>
      </c>
      <c r="B204" s="33" t="s">
        <v>391</v>
      </c>
      <c r="C204" s="34" t="s">
        <v>392</v>
      </c>
      <c r="D204" s="33" t="s">
        <v>393</v>
      </c>
      <c r="E204" s="33" t="s">
        <v>394</v>
      </c>
      <c r="F204" s="35" t="s">
        <v>595</v>
      </c>
      <c r="G204" s="36">
        <v>22.56</v>
      </c>
      <c r="H204" s="37">
        <v>0.32</v>
      </c>
      <c r="I204" s="38">
        <f t="shared" si="3"/>
        <v>15.455855999999999</v>
      </c>
      <c r="J204" s="32"/>
      <c r="K204" s="32"/>
    </row>
    <row r="205" spans="1:11" ht="58" x14ac:dyDescent="0.35">
      <c r="A205" s="33" t="s">
        <v>390</v>
      </c>
      <c r="B205" s="33" t="s">
        <v>391</v>
      </c>
      <c r="C205" s="34" t="s">
        <v>392</v>
      </c>
      <c r="D205" s="33" t="s">
        <v>393</v>
      </c>
      <c r="E205" s="33" t="s">
        <v>394</v>
      </c>
      <c r="F205" s="35" t="s">
        <v>596</v>
      </c>
      <c r="G205" s="36">
        <v>21.18</v>
      </c>
      <c r="H205" s="37">
        <v>0.32</v>
      </c>
      <c r="I205" s="38">
        <f t="shared" si="3"/>
        <v>14.510418</v>
      </c>
      <c r="J205" s="32"/>
      <c r="K205" s="32"/>
    </row>
    <row r="206" spans="1:11" ht="58" x14ac:dyDescent="0.35">
      <c r="A206" s="33" t="s">
        <v>390</v>
      </c>
      <c r="B206" s="33" t="s">
        <v>391</v>
      </c>
      <c r="C206" s="34" t="s">
        <v>392</v>
      </c>
      <c r="D206" s="33" t="s">
        <v>393</v>
      </c>
      <c r="E206" s="33" t="s">
        <v>394</v>
      </c>
      <c r="F206" s="35" t="s">
        <v>597</v>
      </c>
      <c r="G206" s="36">
        <v>19.95</v>
      </c>
      <c r="H206" s="37">
        <v>0.42</v>
      </c>
      <c r="I206" s="38">
        <f t="shared" si="3"/>
        <v>11.657782500000001</v>
      </c>
      <c r="J206" s="32"/>
      <c r="K206" s="32"/>
    </row>
    <row r="207" spans="1:11" ht="58" x14ac:dyDescent="0.35">
      <c r="A207" s="33" t="s">
        <v>390</v>
      </c>
      <c r="B207" s="33" t="s">
        <v>391</v>
      </c>
      <c r="C207" s="34" t="s">
        <v>392</v>
      </c>
      <c r="D207" s="33" t="s">
        <v>393</v>
      </c>
      <c r="E207" s="33" t="s">
        <v>394</v>
      </c>
      <c r="F207" s="35" t="s">
        <v>598</v>
      </c>
      <c r="G207" s="36">
        <v>18.82</v>
      </c>
      <c r="H207" s="37">
        <v>0.42</v>
      </c>
      <c r="I207" s="38">
        <f t="shared" si="3"/>
        <v>10.997467000000002</v>
      </c>
      <c r="J207" s="32"/>
      <c r="K207" s="32"/>
    </row>
    <row r="208" spans="1:11" ht="58" x14ac:dyDescent="0.35">
      <c r="A208" s="33" t="s">
        <v>390</v>
      </c>
      <c r="B208" s="33" t="s">
        <v>391</v>
      </c>
      <c r="C208" s="34" t="s">
        <v>392</v>
      </c>
      <c r="D208" s="33" t="s">
        <v>393</v>
      </c>
      <c r="E208" s="33" t="s">
        <v>394</v>
      </c>
      <c r="F208" s="35" t="s">
        <v>599</v>
      </c>
      <c r="G208" s="36">
        <v>17.82</v>
      </c>
      <c r="H208" s="37">
        <v>0.42</v>
      </c>
      <c r="I208" s="38">
        <f t="shared" si="3"/>
        <v>10.413117000000002</v>
      </c>
      <c r="J208" s="32"/>
      <c r="K208" s="32"/>
    </row>
    <row r="209" spans="1:11" ht="58" x14ac:dyDescent="0.35">
      <c r="A209" s="33" t="s">
        <v>390</v>
      </c>
      <c r="B209" s="33" t="s">
        <v>391</v>
      </c>
      <c r="C209" s="34" t="s">
        <v>392</v>
      </c>
      <c r="D209" s="33" t="s">
        <v>393</v>
      </c>
      <c r="E209" s="33" t="s">
        <v>394</v>
      </c>
      <c r="F209" s="35" t="s">
        <v>600</v>
      </c>
      <c r="G209" s="36">
        <v>16.91</v>
      </c>
      <c r="H209" s="37">
        <v>0.42</v>
      </c>
      <c r="I209" s="38">
        <f t="shared" si="3"/>
        <v>9.8813585000000028</v>
      </c>
      <c r="J209" s="32"/>
      <c r="K209" s="32"/>
    </row>
    <row r="210" spans="1:11" ht="58" x14ac:dyDescent="0.35">
      <c r="A210" s="33" t="s">
        <v>390</v>
      </c>
      <c r="B210" s="33" t="s">
        <v>391</v>
      </c>
      <c r="C210" s="34" t="s">
        <v>392</v>
      </c>
      <c r="D210" s="33" t="s">
        <v>393</v>
      </c>
      <c r="E210" s="33" t="s">
        <v>394</v>
      </c>
      <c r="F210" s="35" t="s">
        <v>601</v>
      </c>
      <c r="G210" s="36">
        <v>16.09</v>
      </c>
      <c r="H210" s="37">
        <v>0.42</v>
      </c>
      <c r="I210" s="38">
        <f t="shared" si="3"/>
        <v>9.4021915000000007</v>
      </c>
      <c r="J210" s="32"/>
      <c r="K210" s="32"/>
    </row>
    <row r="211" spans="1:11" ht="58" x14ac:dyDescent="0.35">
      <c r="A211" s="33" t="s">
        <v>390</v>
      </c>
      <c r="B211" s="33" t="s">
        <v>391</v>
      </c>
      <c r="C211" s="34" t="s">
        <v>392</v>
      </c>
      <c r="D211" s="33" t="s">
        <v>393</v>
      </c>
      <c r="E211" s="33" t="s">
        <v>394</v>
      </c>
      <c r="F211" s="35" t="s">
        <v>602</v>
      </c>
      <c r="G211" s="36">
        <v>15.36</v>
      </c>
      <c r="H211" s="37">
        <v>0.42</v>
      </c>
      <c r="I211" s="38">
        <f t="shared" si="3"/>
        <v>8.9756160000000023</v>
      </c>
      <c r="J211" s="32"/>
      <c r="K211" s="32"/>
    </row>
    <row r="212" spans="1:11" ht="58" x14ac:dyDescent="0.35">
      <c r="A212" s="33" t="s">
        <v>390</v>
      </c>
      <c r="B212" s="33" t="s">
        <v>391</v>
      </c>
      <c r="C212" s="34" t="s">
        <v>392</v>
      </c>
      <c r="D212" s="33" t="s">
        <v>393</v>
      </c>
      <c r="E212" s="33" t="s">
        <v>394</v>
      </c>
      <c r="F212" s="35" t="s">
        <v>603</v>
      </c>
      <c r="G212" s="36">
        <v>14.69</v>
      </c>
      <c r="H212" s="37">
        <v>0.42</v>
      </c>
      <c r="I212" s="38">
        <f t="shared" si="3"/>
        <v>8.5841015000000009</v>
      </c>
      <c r="J212" s="32"/>
      <c r="K212" s="32"/>
    </row>
    <row r="213" spans="1:11" ht="58" x14ac:dyDescent="0.35">
      <c r="A213" s="33" t="s">
        <v>390</v>
      </c>
      <c r="B213" s="33" t="s">
        <v>391</v>
      </c>
      <c r="C213" s="34" t="s">
        <v>392</v>
      </c>
      <c r="D213" s="33" t="s">
        <v>393</v>
      </c>
      <c r="E213" s="33" t="s">
        <v>394</v>
      </c>
      <c r="F213" s="35" t="s">
        <v>604</v>
      </c>
      <c r="G213" s="36">
        <v>14.11</v>
      </c>
      <c r="H213" s="37">
        <v>0.42</v>
      </c>
      <c r="I213" s="38">
        <f t="shared" si="3"/>
        <v>8.2451785000000015</v>
      </c>
      <c r="J213" s="32"/>
      <c r="K213" s="32"/>
    </row>
    <row r="214" spans="1:11" ht="58" x14ac:dyDescent="0.35">
      <c r="A214" s="33" t="s">
        <v>390</v>
      </c>
      <c r="B214" s="33" t="s">
        <v>391</v>
      </c>
      <c r="C214" s="34" t="s">
        <v>392</v>
      </c>
      <c r="D214" s="33" t="s">
        <v>393</v>
      </c>
      <c r="E214" s="33" t="s">
        <v>394</v>
      </c>
      <c r="F214" s="35" t="s">
        <v>605</v>
      </c>
      <c r="G214" s="36">
        <v>13.56</v>
      </c>
      <c r="H214" s="37">
        <v>0.42</v>
      </c>
      <c r="I214" s="38">
        <f t="shared" si="3"/>
        <v>7.9237860000000024</v>
      </c>
      <c r="J214" s="32"/>
      <c r="K214" s="32"/>
    </row>
    <row r="215" spans="1:11" ht="58" x14ac:dyDescent="0.35">
      <c r="A215" s="33" t="s">
        <v>390</v>
      </c>
      <c r="B215" s="33" t="s">
        <v>391</v>
      </c>
      <c r="C215" s="34" t="s">
        <v>392</v>
      </c>
      <c r="D215" s="33" t="s">
        <v>393</v>
      </c>
      <c r="E215" s="33" t="s">
        <v>394</v>
      </c>
      <c r="F215" s="35" t="s">
        <v>606</v>
      </c>
      <c r="G215" s="36">
        <v>36.75</v>
      </c>
      <c r="H215" s="37">
        <v>0.32</v>
      </c>
      <c r="I215" s="38">
        <f t="shared" si="3"/>
        <v>25.177424999999999</v>
      </c>
      <c r="J215" s="32"/>
      <c r="K215" s="32"/>
    </row>
    <row r="216" spans="1:11" ht="58" x14ac:dyDescent="0.35">
      <c r="A216" s="33" t="s">
        <v>390</v>
      </c>
      <c r="B216" s="33" t="s">
        <v>391</v>
      </c>
      <c r="C216" s="34" t="s">
        <v>392</v>
      </c>
      <c r="D216" s="33" t="s">
        <v>393</v>
      </c>
      <c r="E216" s="33" t="s">
        <v>394</v>
      </c>
      <c r="F216" s="35" t="s">
        <v>607</v>
      </c>
      <c r="G216" s="36">
        <v>34.270000000000003</v>
      </c>
      <c r="H216" s="37">
        <v>0.32</v>
      </c>
      <c r="I216" s="38">
        <f t="shared" si="3"/>
        <v>23.478377000000002</v>
      </c>
      <c r="J216" s="32"/>
      <c r="K216" s="32"/>
    </row>
    <row r="217" spans="1:11" ht="58" x14ac:dyDescent="0.35">
      <c r="A217" s="33" t="s">
        <v>390</v>
      </c>
      <c r="B217" s="33" t="s">
        <v>391</v>
      </c>
      <c r="C217" s="34" t="s">
        <v>392</v>
      </c>
      <c r="D217" s="33" t="s">
        <v>393</v>
      </c>
      <c r="E217" s="33" t="s">
        <v>394</v>
      </c>
      <c r="F217" s="35" t="s">
        <v>608</v>
      </c>
      <c r="G217" s="36">
        <v>32.049999999999997</v>
      </c>
      <c r="H217" s="37">
        <v>0.32</v>
      </c>
      <c r="I217" s="38">
        <f t="shared" si="3"/>
        <v>21.957455</v>
      </c>
      <c r="J217" s="32"/>
      <c r="K217" s="32"/>
    </row>
    <row r="218" spans="1:11" ht="58" x14ac:dyDescent="0.35">
      <c r="A218" s="33" t="s">
        <v>390</v>
      </c>
      <c r="B218" s="33" t="s">
        <v>391</v>
      </c>
      <c r="C218" s="34" t="s">
        <v>392</v>
      </c>
      <c r="D218" s="33" t="s">
        <v>393</v>
      </c>
      <c r="E218" s="33" t="s">
        <v>394</v>
      </c>
      <c r="F218" s="35" t="s">
        <v>609</v>
      </c>
      <c r="G218" s="36">
        <v>30.05</v>
      </c>
      <c r="H218" s="37">
        <v>0.32</v>
      </c>
      <c r="I218" s="38">
        <f t="shared" si="3"/>
        <v>20.587254999999999</v>
      </c>
      <c r="J218" s="32"/>
      <c r="K218" s="32"/>
    </row>
    <row r="219" spans="1:11" ht="58" x14ac:dyDescent="0.35">
      <c r="A219" s="33" t="s">
        <v>390</v>
      </c>
      <c r="B219" s="33" t="s">
        <v>391</v>
      </c>
      <c r="C219" s="34" t="s">
        <v>392</v>
      </c>
      <c r="D219" s="33" t="s">
        <v>393</v>
      </c>
      <c r="E219" s="33" t="s">
        <v>394</v>
      </c>
      <c r="F219" s="35" t="s">
        <v>610</v>
      </c>
      <c r="G219" s="36">
        <v>28.25</v>
      </c>
      <c r="H219" s="37">
        <v>0.32</v>
      </c>
      <c r="I219" s="38">
        <f t="shared" si="3"/>
        <v>19.354074999999998</v>
      </c>
      <c r="J219" s="32"/>
      <c r="K219" s="32"/>
    </row>
    <row r="220" spans="1:11" ht="58" x14ac:dyDescent="0.35">
      <c r="A220" s="33" t="s">
        <v>390</v>
      </c>
      <c r="B220" s="33" t="s">
        <v>391</v>
      </c>
      <c r="C220" s="34" t="s">
        <v>392</v>
      </c>
      <c r="D220" s="33" t="s">
        <v>393</v>
      </c>
      <c r="E220" s="33" t="s">
        <v>394</v>
      </c>
      <c r="F220" s="35" t="s">
        <v>611</v>
      </c>
      <c r="G220" s="36">
        <v>26.64</v>
      </c>
      <c r="H220" s="37">
        <v>0.32</v>
      </c>
      <c r="I220" s="38">
        <f t="shared" si="3"/>
        <v>18.251064</v>
      </c>
      <c r="J220" s="32"/>
      <c r="K220" s="32"/>
    </row>
    <row r="221" spans="1:11" ht="58" x14ac:dyDescent="0.35">
      <c r="A221" s="33" t="s">
        <v>390</v>
      </c>
      <c r="B221" s="33" t="s">
        <v>391</v>
      </c>
      <c r="C221" s="34" t="s">
        <v>392</v>
      </c>
      <c r="D221" s="33" t="s">
        <v>393</v>
      </c>
      <c r="E221" s="33" t="s">
        <v>394</v>
      </c>
      <c r="F221" s="35" t="s">
        <v>612</v>
      </c>
      <c r="G221" s="36">
        <v>25.16</v>
      </c>
      <c r="H221" s="37">
        <v>0.32</v>
      </c>
      <c r="I221" s="38">
        <f t="shared" si="3"/>
        <v>17.237116</v>
      </c>
      <c r="J221" s="32"/>
      <c r="K221" s="32"/>
    </row>
    <row r="222" spans="1:11" ht="58" x14ac:dyDescent="0.35">
      <c r="A222" s="33" t="s">
        <v>390</v>
      </c>
      <c r="B222" s="33" t="s">
        <v>391</v>
      </c>
      <c r="C222" s="34" t="s">
        <v>392</v>
      </c>
      <c r="D222" s="33" t="s">
        <v>393</v>
      </c>
      <c r="E222" s="33" t="s">
        <v>394</v>
      </c>
      <c r="F222" s="35" t="s">
        <v>613</v>
      </c>
      <c r="G222" s="36">
        <v>23.85</v>
      </c>
      <c r="H222" s="37">
        <v>0.32</v>
      </c>
      <c r="I222" s="38">
        <f t="shared" si="3"/>
        <v>16.339635000000001</v>
      </c>
      <c r="J222" s="32"/>
      <c r="K222" s="32"/>
    </row>
    <row r="223" spans="1:11" ht="58" x14ac:dyDescent="0.35">
      <c r="A223" s="33" t="s">
        <v>390</v>
      </c>
      <c r="B223" s="33" t="s">
        <v>391</v>
      </c>
      <c r="C223" s="34" t="s">
        <v>392</v>
      </c>
      <c r="D223" s="33" t="s">
        <v>393</v>
      </c>
      <c r="E223" s="33" t="s">
        <v>394</v>
      </c>
      <c r="F223" s="35" t="s">
        <v>614</v>
      </c>
      <c r="G223" s="36">
        <v>22.67</v>
      </c>
      <c r="H223" s="37">
        <v>0.42</v>
      </c>
      <c r="I223" s="38">
        <f t="shared" si="3"/>
        <v>13.247214500000002</v>
      </c>
      <c r="J223" s="32"/>
      <c r="K223" s="32"/>
    </row>
    <row r="224" spans="1:11" ht="58" x14ac:dyDescent="0.35">
      <c r="A224" s="33" t="s">
        <v>390</v>
      </c>
      <c r="B224" s="33" t="s">
        <v>391</v>
      </c>
      <c r="C224" s="34" t="s">
        <v>392</v>
      </c>
      <c r="D224" s="33" t="s">
        <v>393</v>
      </c>
      <c r="E224" s="33" t="s">
        <v>394</v>
      </c>
      <c r="F224" s="35" t="s">
        <v>615</v>
      </c>
      <c r="G224" s="36">
        <v>21.62</v>
      </c>
      <c r="H224" s="37">
        <v>0.42</v>
      </c>
      <c r="I224" s="38">
        <f t="shared" si="3"/>
        <v>12.633647000000003</v>
      </c>
      <c r="J224" s="32"/>
      <c r="K224" s="32"/>
    </row>
    <row r="225" spans="1:11" ht="58" x14ac:dyDescent="0.35">
      <c r="A225" s="33" t="s">
        <v>390</v>
      </c>
      <c r="B225" s="33" t="s">
        <v>391</v>
      </c>
      <c r="C225" s="34" t="s">
        <v>392</v>
      </c>
      <c r="D225" s="33" t="s">
        <v>393</v>
      </c>
      <c r="E225" s="33" t="s">
        <v>394</v>
      </c>
      <c r="F225" s="35" t="s">
        <v>616</v>
      </c>
      <c r="G225" s="36">
        <v>20.65</v>
      </c>
      <c r="H225" s="37">
        <v>0.42</v>
      </c>
      <c r="I225" s="38">
        <f t="shared" si="3"/>
        <v>12.0668275</v>
      </c>
      <c r="J225" s="32"/>
      <c r="K225" s="32"/>
    </row>
    <row r="226" spans="1:11" ht="58" x14ac:dyDescent="0.35">
      <c r="A226" s="33" t="s">
        <v>390</v>
      </c>
      <c r="B226" s="33" t="s">
        <v>391</v>
      </c>
      <c r="C226" s="34" t="s">
        <v>392</v>
      </c>
      <c r="D226" s="33" t="s">
        <v>393</v>
      </c>
      <c r="E226" s="33" t="s">
        <v>394</v>
      </c>
      <c r="F226" s="35" t="s">
        <v>617</v>
      </c>
      <c r="G226" s="36">
        <v>19.8</v>
      </c>
      <c r="H226" s="37">
        <v>0.42</v>
      </c>
      <c r="I226" s="38">
        <f t="shared" si="3"/>
        <v>11.570130000000002</v>
      </c>
      <c r="J226" s="32"/>
      <c r="K226" s="32"/>
    </row>
    <row r="227" spans="1:11" ht="58" x14ac:dyDescent="0.35">
      <c r="A227" s="33" t="s">
        <v>390</v>
      </c>
      <c r="B227" s="33" t="s">
        <v>391</v>
      </c>
      <c r="C227" s="34" t="s">
        <v>392</v>
      </c>
      <c r="D227" s="33" t="s">
        <v>393</v>
      </c>
      <c r="E227" s="33" t="s">
        <v>394</v>
      </c>
      <c r="F227" s="35" t="s">
        <v>618</v>
      </c>
      <c r="G227" s="36">
        <v>19.02</v>
      </c>
      <c r="H227" s="37">
        <v>0.42</v>
      </c>
      <c r="I227" s="38">
        <f t="shared" si="3"/>
        <v>11.114337000000001</v>
      </c>
      <c r="J227" s="32"/>
      <c r="K227" s="32"/>
    </row>
    <row r="228" spans="1:11" ht="58" x14ac:dyDescent="0.35">
      <c r="A228" s="33" t="s">
        <v>390</v>
      </c>
      <c r="B228" s="33" t="s">
        <v>391</v>
      </c>
      <c r="C228" s="34" t="s">
        <v>392</v>
      </c>
      <c r="D228" s="33" t="s">
        <v>393</v>
      </c>
      <c r="E228" s="33" t="s">
        <v>394</v>
      </c>
      <c r="F228" s="35" t="s">
        <v>619</v>
      </c>
      <c r="G228" s="36">
        <v>18.329999999999998</v>
      </c>
      <c r="H228" s="37">
        <v>0.42</v>
      </c>
      <c r="I228" s="38">
        <f t="shared" si="3"/>
        <v>10.711135500000001</v>
      </c>
      <c r="J228" s="32"/>
      <c r="K228" s="32"/>
    </row>
    <row r="229" spans="1:11" ht="58" x14ac:dyDescent="0.35">
      <c r="A229" s="33" t="s">
        <v>390</v>
      </c>
      <c r="B229" s="33" t="s">
        <v>391</v>
      </c>
      <c r="C229" s="34" t="s">
        <v>392</v>
      </c>
      <c r="D229" s="33" t="s">
        <v>393</v>
      </c>
      <c r="E229" s="33" t="s">
        <v>394</v>
      </c>
      <c r="F229" s="35" t="s">
        <v>620</v>
      </c>
      <c r="G229" s="36">
        <v>17.690000000000001</v>
      </c>
      <c r="H229" s="37">
        <v>0.42</v>
      </c>
      <c r="I229" s="38">
        <f t="shared" si="3"/>
        <v>10.337151500000003</v>
      </c>
      <c r="J229" s="32"/>
      <c r="K229" s="32"/>
    </row>
    <row r="230" spans="1:11" ht="58" x14ac:dyDescent="0.35">
      <c r="A230" s="33" t="s">
        <v>390</v>
      </c>
      <c r="B230" s="33" t="s">
        <v>391</v>
      </c>
      <c r="C230" s="34" t="s">
        <v>392</v>
      </c>
      <c r="D230" s="33" t="s">
        <v>393</v>
      </c>
      <c r="E230" s="33" t="s">
        <v>394</v>
      </c>
      <c r="F230" s="35" t="s">
        <v>621</v>
      </c>
      <c r="G230" s="36">
        <v>17.13</v>
      </c>
      <c r="H230" s="37">
        <v>0.42</v>
      </c>
      <c r="I230" s="38">
        <f t="shared" si="3"/>
        <v>10.009915500000002</v>
      </c>
      <c r="J230" s="32"/>
      <c r="K230" s="32"/>
    </row>
    <row r="231" spans="1:11" ht="58" x14ac:dyDescent="0.35">
      <c r="A231" s="33" t="s">
        <v>390</v>
      </c>
      <c r="B231" s="33" t="s">
        <v>391</v>
      </c>
      <c r="C231" s="34" t="s">
        <v>392</v>
      </c>
      <c r="D231" s="33" t="s">
        <v>393</v>
      </c>
      <c r="E231" s="33" t="s">
        <v>394</v>
      </c>
      <c r="F231" s="35" t="s">
        <v>622</v>
      </c>
      <c r="G231" s="36">
        <v>16.62</v>
      </c>
      <c r="H231" s="37">
        <v>0.42</v>
      </c>
      <c r="I231" s="38">
        <f t="shared" si="3"/>
        <v>9.7118970000000022</v>
      </c>
      <c r="J231" s="32"/>
      <c r="K231" s="32"/>
    </row>
    <row r="232" spans="1:11" ht="58" x14ac:dyDescent="0.35">
      <c r="A232" s="33" t="s">
        <v>390</v>
      </c>
      <c r="B232" s="33" t="s">
        <v>391</v>
      </c>
      <c r="C232" s="34" t="s">
        <v>392</v>
      </c>
      <c r="D232" s="33" t="s">
        <v>393</v>
      </c>
      <c r="E232" s="33" t="s">
        <v>394</v>
      </c>
      <c r="F232" s="35" t="s">
        <v>623</v>
      </c>
      <c r="G232" s="36">
        <v>42.35</v>
      </c>
      <c r="H232" s="37">
        <v>0.32</v>
      </c>
      <c r="I232" s="38">
        <f t="shared" si="3"/>
        <v>29.013985000000002</v>
      </c>
      <c r="J232" s="32"/>
      <c r="K232" s="32"/>
    </row>
    <row r="233" spans="1:11" ht="58" x14ac:dyDescent="0.35">
      <c r="A233" s="33" t="s">
        <v>390</v>
      </c>
      <c r="B233" s="33" t="s">
        <v>391</v>
      </c>
      <c r="C233" s="34" t="s">
        <v>392</v>
      </c>
      <c r="D233" s="33" t="s">
        <v>393</v>
      </c>
      <c r="E233" s="33" t="s">
        <v>394</v>
      </c>
      <c r="F233" s="35" t="s">
        <v>624</v>
      </c>
      <c r="G233" s="36">
        <v>39.869999999999997</v>
      </c>
      <c r="H233" s="37">
        <v>0.32</v>
      </c>
      <c r="I233" s="38">
        <f t="shared" si="3"/>
        <v>27.314936999999997</v>
      </c>
      <c r="J233" s="32"/>
      <c r="K233" s="32"/>
    </row>
    <row r="234" spans="1:11" ht="58" x14ac:dyDescent="0.35">
      <c r="A234" s="33" t="s">
        <v>390</v>
      </c>
      <c r="B234" s="33" t="s">
        <v>391</v>
      </c>
      <c r="C234" s="34" t="s">
        <v>392</v>
      </c>
      <c r="D234" s="33" t="s">
        <v>393</v>
      </c>
      <c r="E234" s="33" t="s">
        <v>394</v>
      </c>
      <c r="F234" s="35" t="s">
        <v>625</v>
      </c>
      <c r="G234" s="36">
        <v>37.65</v>
      </c>
      <c r="H234" s="37">
        <v>0.32</v>
      </c>
      <c r="I234" s="38">
        <f t="shared" si="3"/>
        <v>25.794014999999998</v>
      </c>
      <c r="J234" s="32"/>
      <c r="K234" s="32"/>
    </row>
    <row r="235" spans="1:11" ht="58" x14ac:dyDescent="0.35">
      <c r="A235" s="33" t="s">
        <v>390</v>
      </c>
      <c r="B235" s="33" t="s">
        <v>391</v>
      </c>
      <c r="C235" s="34" t="s">
        <v>392</v>
      </c>
      <c r="D235" s="33" t="s">
        <v>393</v>
      </c>
      <c r="E235" s="33" t="s">
        <v>394</v>
      </c>
      <c r="F235" s="35" t="s">
        <v>626</v>
      </c>
      <c r="G235" s="36">
        <v>35.65</v>
      </c>
      <c r="H235" s="37">
        <v>0.32</v>
      </c>
      <c r="I235" s="38">
        <f t="shared" si="3"/>
        <v>24.423814999999998</v>
      </c>
      <c r="J235" s="32"/>
      <c r="K235" s="32"/>
    </row>
    <row r="236" spans="1:11" ht="58" x14ac:dyDescent="0.35">
      <c r="A236" s="33" t="s">
        <v>390</v>
      </c>
      <c r="B236" s="33" t="s">
        <v>391</v>
      </c>
      <c r="C236" s="34" t="s">
        <v>392</v>
      </c>
      <c r="D236" s="33" t="s">
        <v>393</v>
      </c>
      <c r="E236" s="33" t="s">
        <v>394</v>
      </c>
      <c r="F236" s="35" t="s">
        <v>627</v>
      </c>
      <c r="G236" s="36">
        <v>33.85</v>
      </c>
      <c r="H236" s="37">
        <v>0.32</v>
      </c>
      <c r="I236" s="38">
        <f t="shared" si="3"/>
        <v>23.190634999999997</v>
      </c>
      <c r="J236" s="32"/>
      <c r="K236" s="32"/>
    </row>
    <row r="237" spans="1:11" ht="58" x14ac:dyDescent="0.35">
      <c r="A237" s="33" t="s">
        <v>390</v>
      </c>
      <c r="B237" s="33" t="s">
        <v>391</v>
      </c>
      <c r="C237" s="34" t="s">
        <v>392</v>
      </c>
      <c r="D237" s="33" t="s">
        <v>393</v>
      </c>
      <c r="E237" s="33" t="s">
        <v>394</v>
      </c>
      <c r="F237" s="35" t="s">
        <v>628</v>
      </c>
      <c r="G237" s="36">
        <v>32.24</v>
      </c>
      <c r="H237" s="37">
        <v>0.32</v>
      </c>
      <c r="I237" s="38">
        <f t="shared" si="3"/>
        <v>22.087623999999998</v>
      </c>
      <c r="J237" s="32"/>
      <c r="K237" s="32"/>
    </row>
    <row r="238" spans="1:11" ht="58" x14ac:dyDescent="0.35">
      <c r="A238" s="33" t="s">
        <v>390</v>
      </c>
      <c r="B238" s="33" t="s">
        <v>391</v>
      </c>
      <c r="C238" s="34" t="s">
        <v>392</v>
      </c>
      <c r="D238" s="33" t="s">
        <v>393</v>
      </c>
      <c r="E238" s="33" t="s">
        <v>394</v>
      </c>
      <c r="F238" s="35" t="s">
        <v>629</v>
      </c>
      <c r="G238" s="36">
        <v>30.76</v>
      </c>
      <c r="H238" s="37">
        <v>0.32</v>
      </c>
      <c r="I238" s="38">
        <f t="shared" si="3"/>
        <v>21.073675999999999</v>
      </c>
      <c r="J238" s="32"/>
      <c r="K238" s="32"/>
    </row>
    <row r="239" spans="1:11" ht="58" x14ac:dyDescent="0.35">
      <c r="A239" s="33" t="s">
        <v>390</v>
      </c>
      <c r="B239" s="33" t="s">
        <v>391</v>
      </c>
      <c r="C239" s="34" t="s">
        <v>392</v>
      </c>
      <c r="D239" s="33" t="s">
        <v>393</v>
      </c>
      <c r="E239" s="33" t="s">
        <v>394</v>
      </c>
      <c r="F239" s="35" t="s">
        <v>630</v>
      </c>
      <c r="G239" s="36">
        <v>29.45</v>
      </c>
      <c r="H239" s="37">
        <v>0.32</v>
      </c>
      <c r="I239" s="38">
        <f t="shared" si="3"/>
        <v>20.176194999999996</v>
      </c>
      <c r="J239" s="32"/>
      <c r="K239" s="32"/>
    </row>
    <row r="240" spans="1:11" ht="58" x14ac:dyDescent="0.35">
      <c r="A240" s="33" t="s">
        <v>390</v>
      </c>
      <c r="B240" s="33" t="s">
        <v>391</v>
      </c>
      <c r="C240" s="34" t="s">
        <v>392</v>
      </c>
      <c r="D240" s="33" t="s">
        <v>393</v>
      </c>
      <c r="E240" s="33" t="s">
        <v>394</v>
      </c>
      <c r="F240" s="35" t="s">
        <v>631</v>
      </c>
      <c r="G240" s="36">
        <v>28.27</v>
      </c>
      <c r="H240" s="37">
        <v>0.42</v>
      </c>
      <c r="I240" s="38">
        <f t="shared" si="3"/>
        <v>16.519574500000004</v>
      </c>
      <c r="J240" s="32"/>
      <c r="K240" s="32"/>
    </row>
    <row r="241" spans="1:11" ht="58" x14ac:dyDescent="0.35">
      <c r="A241" s="33" t="s">
        <v>390</v>
      </c>
      <c r="B241" s="33" t="s">
        <v>391</v>
      </c>
      <c r="C241" s="34" t="s">
        <v>392</v>
      </c>
      <c r="D241" s="33" t="s">
        <v>393</v>
      </c>
      <c r="E241" s="33" t="s">
        <v>394</v>
      </c>
      <c r="F241" s="35" t="s">
        <v>632</v>
      </c>
      <c r="G241" s="36">
        <v>27.22</v>
      </c>
      <c r="H241" s="37">
        <v>0.42</v>
      </c>
      <c r="I241" s="38">
        <f t="shared" si="3"/>
        <v>15.906007000000002</v>
      </c>
      <c r="J241" s="32"/>
      <c r="K241" s="32"/>
    </row>
    <row r="242" spans="1:11" ht="58" x14ac:dyDescent="0.35">
      <c r="A242" s="33" t="s">
        <v>390</v>
      </c>
      <c r="B242" s="33" t="s">
        <v>391</v>
      </c>
      <c r="C242" s="34" t="s">
        <v>392</v>
      </c>
      <c r="D242" s="33" t="s">
        <v>393</v>
      </c>
      <c r="E242" s="33" t="s">
        <v>394</v>
      </c>
      <c r="F242" s="35" t="s">
        <v>633</v>
      </c>
      <c r="G242" s="36">
        <v>26.25</v>
      </c>
      <c r="H242" s="37">
        <v>0.42</v>
      </c>
      <c r="I242" s="38">
        <f t="shared" si="3"/>
        <v>15.339187500000003</v>
      </c>
      <c r="J242" s="32"/>
      <c r="K242" s="32"/>
    </row>
    <row r="243" spans="1:11" ht="58" x14ac:dyDescent="0.35">
      <c r="A243" s="33" t="s">
        <v>390</v>
      </c>
      <c r="B243" s="33" t="s">
        <v>391</v>
      </c>
      <c r="C243" s="34" t="s">
        <v>392</v>
      </c>
      <c r="D243" s="33" t="s">
        <v>393</v>
      </c>
      <c r="E243" s="33" t="s">
        <v>394</v>
      </c>
      <c r="F243" s="35" t="s">
        <v>634</v>
      </c>
      <c r="G243" s="36">
        <v>25.4</v>
      </c>
      <c r="H243" s="37">
        <v>0.42</v>
      </c>
      <c r="I243" s="38">
        <f t="shared" si="3"/>
        <v>14.842490000000002</v>
      </c>
      <c r="J243" s="32"/>
      <c r="K243" s="32"/>
    </row>
    <row r="244" spans="1:11" ht="58" x14ac:dyDescent="0.35">
      <c r="A244" s="33" t="s">
        <v>390</v>
      </c>
      <c r="B244" s="33" t="s">
        <v>391</v>
      </c>
      <c r="C244" s="34" t="s">
        <v>392</v>
      </c>
      <c r="D244" s="33" t="s">
        <v>393</v>
      </c>
      <c r="E244" s="33" t="s">
        <v>394</v>
      </c>
      <c r="F244" s="35" t="s">
        <v>635</v>
      </c>
      <c r="G244" s="36">
        <v>24.62</v>
      </c>
      <c r="H244" s="37">
        <v>0.42</v>
      </c>
      <c r="I244" s="38">
        <f t="shared" si="3"/>
        <v>14.386697000000003</v>
      </c>
      <c r="J244" s="32"/>
      <c r="K244" s="32"/>
    </row>
    <row r="245" spans="1:11" ht="58" x14ac:dyDescent="0.35">
      <c r="A245" s="33" t="s">
        <v>390</v>
      </c>
      <c r="B245" s="33" t="s">
        <v>391</v>
      </c>
      <c r="C245" s="34" t="s">
        <v>392</v>
      </c>
      <c r="D245" s="33" t="s">
        <v>393</v>
      </c>
      <c r="E245" s="33" t="s">
        <v>394</v>
      </c>
      <c r="F245" s="35" t="s">
        <v>636</v>
      </c>
      <c r="G245" s="36">
        <v>23.93</v>
      </c>
      <c r="H245" s="37">
        <v>0.42</v>
      </c>
      <c r="I245" s="38">
        <f t="shared" si="3"/>
        <v>13.983495500000004</v>
      </c>
      <c r="J245" s="32"/>
      <c r="K245" s="32"/>
    </row>
    <row r="246" spans="1:11" ht="58" x14ac:dyDescent="0.35">
      <c r="A246" s="33" t="s">
        <v>390</v>
      </c>
      <c r="B246" s="33" t="s">
        <v>391</v>
      </c>
      <c r="C246" s="34" t="s">
        <v>392</v>
      </c>
      <c r="D246" s="33" t="s">
        <v>393</v>
      </c>
      <c r="E246" s="33" t="s">
        <v>394</v>
      </c>
      <c r="F246" s="35" t="s">
        <v>637</v>
      </c>
      <c r="G246" s="36">
        <v>23.29</v>
      </c>
      <c r="H246" s="37">
        <v>0.42</v>
      </c>
      <c r="I246" s="38">
        <f t="shared" si="3"/>
        <v>13.609511500000002</v>
      </c>
      <c r="J246" s="32"/>
      <c r="K246" s="32"/>
    </row>
    <row r="247" spans="1:11" ht="58" x14ac:dyDescent="0.35">
      <c r="A247" s="33" t="s">
        <v>390</v>
      </c>
      <c r="B247" s="33" t="s">
        <v>391</v>
      </c>
      <c r="C247" s="34" t="s">
        <v>392</v>
      </c>
      <c r="D247" s="33" t="s">
        <v>393</v>
      </c>
      <c r="E247" s="33" t="s">
        <v>394</v>
      </c>
      <c r="F247" s="35" t="s">
        <v>638</v>
      </c>
      <c r="G247" s="36">
        <v>22.73</v>
      </c>
      <c r="H247" s="37">
        <v>0.42</v>
      </c>
      <c r="I247" s="38">
        <f t="shared" si="3"/>
        <v>13.282275500000003</v>
      </c>
      <c r="J247" s="32"/>
      <c r="K247" s="32"/>
    </row>
    <row r="248" spans="1:11" ht="58" x14ac:dyDescent="0.35">
      <c r="A248" s="33" t="s">
        <v>390</v>
      </c>
      <c r="B248" s="33" t="s">
        <v>391</v>
      </c>
      <c r="C248" s="34" t="s">
        <v>392</v>
      </c>
      <c r="D248" s="33" t="s">
        <v>393</v>
      </c>
      <c r="E248" s="33" t="s">
        <v>394</v>
      </c>
      <c r="F248" s="35" t="s">
        <v>639</v>
      </c>
      <c r="G248" s="36">
        <v>22.22</v>
      </c>
      <c r="H248" s="37">
        <v>0.42</v>
      </c>
      <c r="I248" s="38">
        <f t="shared" si="3"/>
        <v>12.984257000000001</v>
      </c>
      <c r="J248" s="32"/>
      <c r="K248" s="32"/>
    </row>
    <row r="249" spans="1:11" ht="58" x14ac:dyDescent="0.35">
      <c r="A249" s="33" t="s">
        <v>390</v>
      </c>
      <c r="B249" s="33" t="s">
        <v>391</v>
      </c>
      <c r="C249" s="34" t="s">
        <v>392</v>
      </c>
      <c r="D249" s="33" t="s">
        <v>393</v>
      </c>
      <c r="E249" s="33" t="s">
        <v>394</v>
      </c>
      <c r="F249" s="35" t="s">
        <v>640</v>
      </c>
      <c r="G249" s="36">
        <v>54.47</v>
      </c>
      <c r="H249" s="37">
        <v>0.32</v>
      </c>
      <c r="I249" s="38">
        <f t="shared" si="3"/>
        <v>37.317396999999993</v>
      </c>
      <c r="J249" s="32"/>
      <c r="K249" s="32"/>
    </row>
    <row r="250" spans="1:11" ht="58" x14ac:dyDescent="0.35">
      <c r="A250" s="33" t="s">
        <v>390</v>
      </c>
      <c r="B250" s="33" t="s">
        <v>391</v>
      </c>
      <c r="C250" s="34" t="s">
        <v>392</v>
      </c>
      <c r="D250" s="33" t="s">
        <v>393</v>
      </c>
      <c r="E250" s="33" t="s">
        <v>394</v>
      </c>
      <c r="F250" s="35" t="s">
        <v>641</v>
      </c>
      <c r="G250" s="36">
        <v>52</v>
      </c>
      <c r="H250" s="37">
        <v>0.32</v>
      </c>
      <c r="I250" s="38">
        <f t="shared" si="3"/>
        <v>35.6252</v>
      </c>
      <c r="J250" s="32"/>
      <c r="K250" s="32"/>
    </row>
    <row r="251" spans="1:11" ht="58" x14ac:dyDescent="0.35">
      <c r="A251" s="33" t="s">
        <v>390</v>
      </c>
      <c r="B251" s="33" t="s">
        <v>391</v>
      </c>
      <c r="C251" s="34" t="s">
        <v>392</v>
      </c>
      <c r="D251" s="33" t="s">
        <v>393</v>
      </c>
      <c r="E251" s="33" t="s">
        <v>394</v>
      </c>
      <c r="F251" s="35" t="s">
        <v>642</v>
      </c>
      <c r="G251" s="36">
        <v>49.78</v>
      </c>
      <c r="H251" s="37">
        <v>0.32</v>
      </c>
      <c r="I251" s="38">
        <f t="shared" si="3"/>
        <v>34.104278000000001</v>
      </c>
      <c r="J251" s="32"/>
      <c r="K251" s="32"/>
    </row>
    <row r="252" spans="1:11" ht="58" x14ac:dyDescent="0.35">
      <c r="A252" s="33" t="s">
        <v>390</v>
      </c>
      <c r="B252" s="33" t="s">
        <v>391</v>
      </c>
      <c r="C252" s="34" t="s">
        <v>392</v>
      </c>
      <c r="D252" s="33" t="s">
        <v>393</v>
      </c>
      <c r="E252" s="33" t="s">
        <v>394</v>
      </c>
      <c r="F252" s="35" t="s">
        <v>643</v>
      </c>
      <c r="G252" s="36">
        <v>47.78</v>
      </c>
      <c r="H252" s="37">
        <v>0.32</v>
      </c>
      <c r="I252" s="38">
        <f t="shared" si="3"/>
        <v>32.734078000000004</v>
      </c>
      <c r="J252" s="32"/>
      <c r="K252" s="32"/>
    </row>
    <row r="253" spans="1:11" ht="58" x14ac:dyDescent="0.35">
      <c r="A253" s="33" t="s">
        <v>390</v>
      </c>
      <c r="B253" s="33" t="s">
        <v>391</v>
      </c>
      <c r="C253" s="34" t="s">
        <v>392</v>
      </c>
      <c r="D253" s="33" t="s">
        <v>393</v>
      </c>
      <c r="E253" s="33" t="s">
        <v>394</v>
      </c>
      <c r="F253" s="35" t="s">
        <v>644</v>
      </c>
      <c r="G253" s="36">
        <v>45.98</v>
      </c>
      <c r="H253" s="37">
        <v>0.32</v>
      </c>
      <c r="I253" s="38">
        <f t="shared" si="3"/>
        <v>31.500897999999996</v>
      </c>
      <c r="J253" s="32"/>
      <c r="K253" s="32"/>
    </row>
    <row r="254" spans="1:11" ht="58" x14ac:dyDescent="0.35">
      <c r="A254" s="33" t="s">
        <v>390</v>
      </c>
      <c r="B254" s="33" t="s">
        <v>391</v>
      </c>
      <c r="C254" s="34" t="s">
        <v>392</v>
      </c>
      <c r="D254" s="33" t="s">
        <v>393</v>
      </c>
      <c r="E254" s="33" t="s">
        <v>394</v>
      </c>
      <c r="F254" s="35" t="s">
        <v>645</v>
      </c>
      <c r="G254" s="36">
        <v>44.36</v>
      </c>
      <c r="H254" s="37">
        <v>0.32</v>
      </c>
      <c r="I254" s="38">
        <f t="shared" si="3"/>
        <v>30.391035999999996</v>
      </c>
      <c r="J254" s="32"/>
      <c r="K254" s="32"/>
    </row>
    <row r="255" spans="1:11" ht="58" x14ac:dyDescent="0.35">
      <c r="A255" s="33" t="s">
        <v>390</v>
      </c>
      <c r="B255" s="33" t="s">
        <v>391</v>
      </c>
      <c r="C255" s="34" t="s">
        <v>392</v>
      </c>
      <c r="D255" s="33" t="s">
        <v>393</v>
      </c>
      <c r="E255" s="33" t="s">
        <v>394</v>
      </c>
      <c r="F255" s="35" t="s">
        <v>646</v>
      </c>
      <c r="G255" s="36">
        <v>42.89</v>
      </c>
      <c r="H255" s="37">
        <v>0.32</v>
      </c>
      <c r="I255" s="38">
        <f t="shared" si="3"/>
        <v>29.383939000000002</v>
      </c>
      <c r="J255" s="32"/>
      <c r="K255" s="32"/>
    </row>
    <row r="256" spans="1:11" ht="58" x14ac:dyDescent="0.35">
      <c r="A256" s="33" t="s">
        <v>390</v>
      </c>
      <c r="B256" s="33" t="s">
        <v>391</v>
      </c>
      <c r="C256" s="34" t="s">
        <v>392</v>
      </c>
      <c r="D256" s="33" t="s">
        <v>393</v>
      </c>
      <c r="E256" s="33" t="s">
        <v>394</v>
      </c>
      <c r="F256" s="35" t="s">
        <v>647</v>
      </c>
      <c r="G256" s="36">
        <v>41.58</v>
      </c>
      <c r="H256" s="37">
        <v>0.32</v>
      </c>
      <c r="I256" s="38">
        <f t="shared" si="3"/>
        <v>28.486457999999999</v>
      </c>
      <c r="J256" s="32"/>
      <c r="K256" s="32"/>
    </row>
    <row r="257" spans="1:11" ht="58" x14ac:dyDescent="0.35">
      <c r="A257" s="33" t="s">
        <v>390</v>
      </c>
      <c r="B257" s="33" t="s">
        <v>391</v>
      </c>
      <c r="C257" s="34" t="s">
        <v>392</v>
      </c>
      <c r="D257" s="33" t="s">
        <v>393</v>
      </c>
      <c r="E257" s="33" t="s">
        <v>394</v>
      </c>
      <c r="F257" s="35" t="s">
        <v>648</v>
      </c>
      <c r="G257" s="36">
        <v>40.4</v>
      </c>
      <c r="H257" s="37">
        <v>0.42</v>
      </c>
      <c r="I257" s="38">
        <f t="shared" si="3"/>
        <v>23.607740000000003</v>
      </c>
      <c r="J257" s="32"/>
      <c r="K257" s="32"/>
    </row>
    <row r="258" spans="1:11" ht="58" x14ac:dyDescent="0.35">
      <c r="A258" s="33" t="s">
        <v>390</v>
      </c>
      <c r="B258" s="33" t="s">
        <v>391</v>
      </c>
      <c r="C258" s="34" t="s">
        <v>392</v>
      </c>
      <c r="D258" s="33" t="s">
        <v>393</v>
      </c>
      <c r="E258" s="33" t="s">
        <v>394</v>
      </c>
      <c r="F258" s="35" t="s">
        <v>649</v>
      </c>
      <c r="G258" s="36">
        <v>39.35</v>
      </c>
      <c r="H258" s="37">
        <v>0.42</v>
      </c>
      <c r="I258" s="38">
        <f t="shared" si="3"/>
        <v>22.994172500000005</v>
      </c>
      <c r="J258" s="32"/>
      <c r="K258" s="32"/>
    </row>
    <row r="259" spans="1:11" ht="58" x14ac:dyDescent="0.35">
      <c r="A259" s="33" t="s">
        <v>390</v>
      </c>
      <c r="B259" s="33" t="s">
        <v>391</v>
      </c>
      <c r="C259" s="34" t="s">
        <v>392</v>
      </c>
      <c r="D259" s="33" t="s">
        <v>393</v>
      </c>
      <c r="E259" s="33" t="s">
        <v>394</v>
      </c>
      <c r="F259" s="35" t="s">
        <v>650</v>
      </c>
      <c r="G259" s="36">
        <v>38.380000000000003</v>
      </c>
      <c r="H259" s="37">
        <v>0.42</v>
      </c>
      <c r="I259" s="38">
        <f t="shared" si="3"/>
        <v>22.427353000000007</v>
      </c>
      <c r="J259" s="32"/>
      <c r="K259" s="32"/>
    </row>
    <row r="260" spans="1:11" ht="58" x14ac:dyDescent="0.35">
      <c r="A260" s="33" t="s">
        <v>390</v>
      </c>
      <c r="B260" s="33" t="s">
        <v>391</v>
      </c>
      <c r="C260" s="34" t="s">
        <v>392</v>
      </c>
      <c r="D260" s="33" t="s">
        <v>393</v>
      </c>
      <c r="E260" s="33" t="s">
        <v>394</v>
      </c>
      <c r="F260" s="35" t="s">
        <v>651</v>
      </c>
      <c r="G260" s="36">
        <v>37.53</v>
      </c>
      <c r="H260" s="37">
        <v>0.42</v>
      </c>
      <c r="I260" s="38">
        <f t="shared" ref="I260:I323" si="4">G260*(1-H260)*(1+0.0075)</f>
        <v>21.930655500000004</v>
      </c>
      <c r="J260" s="32"/>
      <c r="K260" s="32"/>
    </row>
    <row r="261" spans="1:11" ht="58" x14ac:dyDescent="0.35">
      <c r="A261" s="33" t="s">
        <v>390</v>
      </c>
      <c r="B261" s="33" t="s">
        <v>391</v>
      </c>
      <c r="C261" s="34" t="s">
        <v>392</v>
      </c>
      <c r="D261" s="33" t="s">
        <v>393</v>
      </c>
      <c r="E261" s="33" t="s">
        <v>394</v>
      </c>
      <c r="F261" s="35" t="s">
        <v>652</v>
      </c>
      <c r="G261" s="36">
        <v>36.75</v>
      </c>
      <c r="H261" s="37">
        <v>0.42</v>
      </c>
      <c r="I261" s="38">
        <f t="shared" si="4"/>
        <v>21.474862500000004</v>
      </c>
      <c r="J261" s="32"/>
      <c r="K261" s="32"/>
    </row>
    <row r="262" spans="1:11" ht="58" x14ac:dyDescent="0.35">
      <c r="A262" s="33" t="s">
        <v>390</v>
      </c>
      <c r="B262" s="33" t="s">
        <v>391</v>
      </c>
      <c r="C262" s="34" t="s">
        <v>392</v>
      </c>
      <c r="D262" s="33" t="s">
        <v>393</v>
      </c>
      <c r="E262" s="33" t="s">
        <v>394</v>
      </c>
      <c r="F262" s="35" t="s">
        <v>653</v>
      </c>
      <c r="G262" s="36">
        <v>36.049999999999997</v>
      </c>
      <c r="H262" s="37">
        <v>0.42</v>
      </c>
      <c r="I262" s="38">
        <f t="shared" si="4"/>
        <v>21.065817500000005</v>
      </c>
      <c r="J262" s="32"/>
      <c r="K262" s="32"/>
    </row>
    <row r="263" spans="1:11" ht="58" x14ac:dyDescent="0.35">
      <c r="A263" s="33" t="s">
        <v>390</v>
      </c>
      <c r="B263" s="33" t="s">
        <v>391</v>
      </c>
      <c r="C263" s="34" t="s">
        <v>392</v>
      </c>
      <c r="D263" s="33" t="s">
        <v>393</v>
      </c>
      <c r="E263" s="33" t="s">
        <v>394</v>
      </c>
      <c r="F263" s="35" t="s">
        <v>654</v>
      </c>
      <c r="G263" s="36">
        <v>35.42</v>
      </c>
      <c r="H263" s="37">
        <v>0.42</v>
      </c>
      <c r="I263" s="38">
        <f t="shared" si="4"/>
        <v>20.697677000000006</v>
      </c>
      <c r="J263" s="32"/>
      <c r="K263" s="32"/>
    </row>
    <row r="264" spans="1:11" ht="58" x14ac:dyDescent="0.35">
      <c r="A264" s="33" t="s">
        <v>390</v>
      </c>
      <c r="B264" s="33" t="s">
        <v>391</v>
      </c>
      <c r="C264" s="34" t="s">
        <v>392</v>
      </c>
      <c r="D264" s="33" t="s">
        <v>393</v>
      </c>
      <c r="E264" s="33" t="s">
        <v>394</v>
      </c>
      <c r="F264" s="35" t="s">
        <v>655</v>
      </c>
      <c r="G264" s="36">
        <v>34.85</v>
      </c>
      <c r="H264" s="37">
        <v>0.42</v>
      </c>
      <c r="I264" s="38">
        <f t="shared" si="4"/>
        <v>20.364597500000006</v>
      </c>
      <c r="J264" s="32"/>
      <c r="K264" s="32"/>
    </row>
    <row r="265" spans="1:11" ht="58" x14ac:dyDescent="0.35">
      <c r="A265" s="33" t="s">
        <v>390</v>
      </c>
      <c r="B265" s="33" t="s">
        <v>391</v>
      </c>
      <c r="C265" s="34" t="s">
        <v>392</v>
      </c>
      <c r="D265" s="33" t="s">
        <v>393</v>
      </c>
      <c r="E265" s="33" t="s">
        <v>394</v>
      </c>
      <c r="F265" s="35" t="s">
        <v>656</v>
      </c>
      <c r="G265" s="36">
        <v>34.35</v>
      </c>
      <c r="H265" s="37">
        <v>0.42</v>
      </c>
      <c r="I265" s="38">
        <f t="shared" si="4"/>
        <v>20.072422500000002</v>
      </c>
      <c r="J265" s="32"/>
      <c r="K265" s="32"/>
    </row>
    <row r="266" spans="1:11" ht="58" x14ac:dyDescent="0.35">
      <c r="A266" s="33" t="s">
        <v>390</v>
      </c>
      <c r="B266" s="33" t="s">
        <v>391</v>
      </c>
      <c r="C266" s="34" t="s">
        <v>392</v>
      </c>
      <c r="D266" s="33" t="s">
        <v>393</v>
      </c>
      <c r="E266" s="33" t="s">
        <v>394</v>
      </c>
      <c r="F266" s="35" t="s">
        <v>657</v>
      </c>
      <c r="G266" s="36">
        <v>66.67</v>
      </c>
      <c r="H266" s="37">
        <v>0.32</v>
      </c>
      <c r="I266" s="38">
        <f t="shared" si="4"/>
        <v>45.675617000000003</v>
      </c>
      <c r="J266" s="32"/>
      <c r="K266" s="32"/>
    </row>
    <row r="267" spans="1:11" ht="58" x14ac:dyDescent="0.35">
      <c r="A267" s="33" t="s">
        <v>390</v>
      </c>
      <c r="B267" s="33" t="s">
        <v>391</v>
      </c>
      <c r="C267" s="34" t="s">
        <v>392</v>
      </c>
      <c r="D267" s="33" t="s">
        <v>393</v>
      </c>
      <c r="E267" s="33" t="s">
        <v>394</v>
      </c>
      <c r="F267" s="35" t="s">
        <v>658</v>
      </c>
      <c r="G267" s="36">
        <v>64.2</v>
      </c>
      <c r="H267" s="37">
        <v>0.32</v>
      </c>
      <c r="I267" s="38">
        <f t="shared" si="4"/>
        <v>43.983420000000002</v>
      </c>
      <c r="J267" s="32"/>
      <c r="K267" s="32"/>
    </row>
    <row r="268" spans="1:11" ht="58" x14ac:dyDescent="0.35">
      <c r="A268" s="33" t="s">
        <v>390</v>
      </c>
      <c r="B268" s="33" t="s">
        <v>391</v>
      </c>
      <c r="C268" s="34" t="s">
        <v>392</v>
      </c>
      <c r="D268" s="33" t="s">
        <v>393</v>
      </c>
      <c r="E268" s="33" t="s">
        <v>394</v>
      </c>
      <c r="F268" s="35" t="s">
        <v>659</v>
      </c>
      <c r="G268" s="36">
        <v>61.98</v>
      </c>
      <c r="H268" s="37">
        <v>0.32</v>
      </c>
      <c r="I268" s="38">
        <f t="shared" si="4"/>
        <v>42.462497999999997</v>
      </c>
      <c r="J268" s="32"/>
      <c r="K268" s="32"/>
    </row>
    <row r="269" spans="1:11" ht="58" x14ac:dyDescent="0.35">
      <c r="A269" s="33" t="s">
        <v>390</v>
      </c>
      <c r="B269" s="33" t="s">
        <v>391</v>
      </c>
      <c r="C269" s="34" t="s">
        <v>392</v>
      </c>
      <c r="D269" s="33" t="s">
        <v>393</v>
      </c>
      <c r="E269" s="33" t="s">
        <v>394</v>
      </c>
      <c r="F269" s="35" t="s">
        <v>660</v>
      </c>
      <c r="G269" s="36">
        <v>59.98</v>
      </c>
      <c r="H269" s="37">
        <v>0.32</v>
      </c>
      <c r="I269" s="38">
        <f t="shared" si="4"/>
        <v>41.092297999999992</v>
      </c>
      <c r="J269" s="32"/>
      <c r="K269" s="32"/>
    </row>
    <row r="270" spans="1:11" ht="58" x14ac:dyDescent="0.35">
      <c r="A270" s="33" t="s">
        <v>390</v>
      </c>
      <c r="B270" s="33" t="s">
        <v>391</v>
      </c>
      <c r="C270" s="34" t="s">
        <v>392</v>
      </c>
      <c r="D270" s="33" t="s">
        <v>393</v>
      </c>
      <c r="E270" s="33" t="s">
        <v>394</v>
      </c>
      <c r="F270" s="35" t="s">
        <v>661</v>
      </c>
      <c r="G270" s="36">
        <v>58.18</v>
      </c>
      <c r="H270" s="37">
        <v>0.32</v>
      </c>
      <c r="I270" s="38">
        <f t="shared" si="4"/>
        <v>39.859118000000002</v>
      </c>
      <c r="J270" s="32"/>
      <c r="K270" s="32"/>
    </row>
    <row r="271" spans="1:11" ht="58" x14ac:dyDescent="0.35">
      <c r="A271" s="33" t="s">
        <v>390</v>
      </c>
      <c r="B271" s="33" t="s">
        <v>391</v>
      </c>
      <c r="C271" s="34" t="s">
        <v>392</v>
      </c>
      <c r="D271" s="33" t="s">
        <v>393</v>
      </c>
      <c r="E271" s="33" t="s">
        <v>394</v>
      </c>
      <c r="F271" s="35" t="s">
        <v>662</v>
      </c>
      <c r="G271" s="36">
        <v>56.56</v>
      </c>
      <c r="H271" s="37">
        <v>0.32</v>
      </c>
      <c r="I271" s="38">
        <f t="shared" si="4"/>
        <v>38.749256000000003</v>
      </c>
      <c r="J271" s="32"/>
      <c r="K271" s="32"/>
    </row>
    <row r="272" spans="1:11" ht="58" x14ac:dyDescent="0.35">
      <c r="A272" s="33" t="s">
        <v>390</v>
      </c>
      <c r="B272" s="33" t="s">
        <v>391</v>
      </c>
      <c r="C272" s="34" t="s">
        <v>392</v>
      </c>
      <c r="D272" s="33" t="s">
        <v>393</v>
      </c>
      <c r="E272" s="33" t="s">
        <v>394</v>
      </c>
      <c r="F272" s="35" t="s">
        <v>663</v>
      </c>
      <c r="G272" s="36">
        <v>55.09</v>
      </c>
      <c r="H272" s="37">
        <v>0.32</v>
      </c>
      <c r="I272" s="38">
        <f t="shared" si="4"/>
        <v>37.742159000000001</v>
      </c>
      <c r="J272" s="32"/>
      <c r="K272" s="32"/>
    </row>
    <row r="273" spans="1:11" ht="58" x14ac:dyDescent="0.35">
      <c r="A273" s="33" t="s">
        <v>390</v>
      </c>
      <c r="B273" s="33" t="s">
        <v>391</v>
      </c>
      <c r="C273" s="34" t="s">
        <v>392</v>
      </c>
      <c r="D273" s="33" t="s">
        <v>393</v>
      </c>
      <c r="E273" s="33" t="s">
        <v>394</v>
      </c>
      <c r="F273" s="35" t="s">
        <v>664</v>
      </c>
      <c r="G273" s="36">
        <v>53.78</v>
      </c>
      <c r="H273" s="37">
        <v>0.32</v>
      </c>
      <c r="I273" s="38">
        <f t="shared" si="4"/>
        <v>36.844678000000002</v>
      </c>
      <c r="J273" s="32"/>
      <c r="K273" s="32"/>
    </row>
    <row r="274" spans="1:11" ht="58" x14ac:dyDescent="0.35">
      <c r="A274" s="33" t="s">
        <v>390</v>
      </c>
      <c r="B274" s="33" t="s">
        <v>391</v>
      </c>
      <c r="C274" s="34" t="s">
        <v>392</v>
      </c>
      <c r="D274" s="33" t="s">
        <v>393</v>
      </c>
      <c r="E274" s="33" t="s">
        <v>394</v>
      </c>
      <c r="F274" s="35" t="s">
        <v>665</v>
      </c>
      <c r="G274" s="36">
        <v>52.6</v>
      </c>
      <c r="H274" s="37">
        <v>0.42</v>
      </c>
      <c r="I274" s="38">
        <f t="shared" si="4"/>
        <v>30.736810000000009</v>
      </c>
      <c r="J274" s="32"/>
      <c r="K274" s="32"/>
    </row>
    <row r="275" spans="1:11" ht="58" x14ac:dyDescent="0.35">
      <c r="A275" s="33" t="s">
        <v>390</v>
      </c>
      <c r="B275" s="33" t="s">
        <v>391</v>
      </c>
      <c r="C275" s="34" t="s">
        <v>392</v>
      </c>
      <c r="D275" s="33" t="s">
        <v>393</v>
      </c>
      <c r="E275" s="33" t="s">
        <v>394</v>
      </c>
      <c r="F275" s="35" t="s">
        <v>666</v>
      </c>
      <c r="G275" s="36">
        <v>51.55</v>
      </c>
      <c r="H275" s="37">
        <v>0.42</v>
      </c>
      <c r="I275" s="38">
        <f t="shared" si="4"/>
        <v>30.123242500000003</v>
      </c>
      <c r="J275" s="32"/>
      <c r="K275" s="32"/>
    </row>
    <row r="276" spans="1:11" ht="58" x14ac:dyDescent="0.35">
      <c r="A276" s="33" t="s">
        <v>390</v>
      </c>
      <c r="B276" s="33" t="s">
        <v>391</v>
      </c>
      <c r="C276" s="34" t="s">
        <v>392</v>
      </c>
      <c r="D276" s="33" t="s">
        <v>393</v>
      </c>
      <c r="E276" s="33" t="s">
        <v>394</v>
      </c>
      <c r="F276" s="35" t="s">
        <v>667</v>
      </c>
      <c r="G276" s="36">
        <v>50.58</v>
      </c>
      <c r="H276" s="37">
        <v>0.42</v>
      </c>
      <c r="I276" s="38">
        <f t="shared" si="4"/>
        <v>29.556423000000002</v>
      </c>
      <c r="J276" s="32"/>
      <c r="K276" s="32"/>
    </row>
    <row r="277" spans="1:11" ht="58" x14ac:dyDescent="0.35">
      <c r="A277" s="33" t="s">
        <v>390</v>
      </c>
      <c r="B277" s="33" t="s">
        <v>391</v>
      </c>
      <c r="C277" s="34" t="s">
        <v>392</v>
      </c>
      <c r="D277" s="33" t="s">
        <v>393</v>
      </c>
      <c r="E277" s="33" t="s">
        <v>394</v>
      </c>
      <c r="F277" s="35" t="s">
        <v>668</v>
      </c>
      <c r="G277" s="36">
        <v>49.73</v>
      </c>
      <c r="H277" s="37">
        <v>0.42</v>
      </c>
      <c r="I277" s="38">
        <f t="shared" si="4"/>
        <v>29.059725500000006</v>
      </c>
      <c r="J277" s="32"/>
      <c r="K277" s="32"/>
    </row>
    <row r="278" spans="1:11" ht="58" x14ac:dyDescent="0.35">
      <c r="A278" s="33" t="s">
        <v>390</v>
      </c>
      <c r="B278" s="33" t="s">
        <v>391</v>
      </c>
      <c r="C278" s="34" t="s">
        <v>392</v>
      </c>
      <c r="D278" s="33" t="s">
        <v>393</v>
      </c>
      <c r="E278" s="33" t="s">
        <v>394</v>
      </c>
      <c r="F278" s="35" t="s">
        <v>669</v>
      </c>
      <c r="G278" s="36">
        <v>48.95</v>
      </c>
      <c r="H278" s="37">
        <v>0.42</v>
      </c>
      <c r="I278" s="38">
        <f t="shared" si="4"/>
        <v>28.603932500000006</v>
      </c>
      <c r="J278" s="32"/>
      <c r="K278" s="32"/>
    </row>
    <row r="279" spans="1:11" ht="58" x14ac:dyDescent="0.35">
      <c r="A279" s="33" t="s">
        <v>390</v>
      </c>
      <c r="B279" s="33" t="s">
        <v>391</v>
      </c>
      <c r="C279" s="34" t="s">
        <v>392</v>
      </c>
      <c r="D279" s="33" t="s">
        <v>393</v>
      </c>
      <c r="E279" s="33" t="s">
        <v>394</v>
      </c>
      <c r="F279" s="35" t="s">
        <v>670</v>
      </c>
      <c r="G279" s="36">
        <v>48.25</v>
      </c>
      <c r="H279" s="37">
        <v>0.42</v>
      </c>
      <c r="I279" s="38">
        <f t="shared" si="4"/>
        <v>28.194887500000004</v>
      </c>
      <c r="J279" s="32"/>
      <c r="K279" s="32"/>
    </row>
    <row r="280" spans="1:11" ht="58" x14ac:dyDescent="0.35">
      <c r="A280" s="33" t="s">
        <v>390</v>
      </c>
      <c r="B280" s="33" t="s">
        <v>391</v>
      </c>
      <c r="C280" s="34" t="s">
        <v>392</v>
      </c>
      <c r="D280" s="33" t="s">
        <v>393</v>
      </c>
      <c r="E280" s="33" t="s">
        <v>394</v>
      </c>
      <c r="F280" s="35" t="s">
        <v>671</v>
      </c>
      <c r="G280" s="36">
        <v>47.62</v>
      </c>
      <c r="H280" s="37">
        <v>0.42</v>
      </c>
      <c r="I280" s="38">
        <f t="shared" si="4"/>
        <v>27.826747000000005</v>
      </c>
      <c r="J280" s="32"/>
      <c r="K280" s="32"/>
    </row>
    <row r="281" spans="1:11" ht="58" x14ac:dyDescent="0.35">
      <c r="A281" s="33" t="s">
        <v>390</v>
      </c>
      <c r="B281" s="33" t="s">
        <v>391</v>
      </c>
      <c r="C281" s="34" t="s">
        <v>392</v>
      </c>
      <c r="D281" s="33" t="s">
        <v>393</v>
      </c>
      <c r="E281" s="33" t="s">
        <v>394</v>
      </c>
      <c r="F281" s="35" t="s">
        <v>672</v>
      </c>
      <c r="G281" s="36">
        <v>47.05</v>
      </c>
      <c r="H281" s="37">
        <v>0.42</v>
      </c>
      <c r="I281" s="38">
        <f t="shared" si="4"/>
        <v>27.493667500000004</v>
      </c>
      <c r="J281" s="32"/>
      <c r="K281" s="32"/>
    </row>
    <row r="282" spans="1:11" ht="58" x14ac:dyDescent="0.35">
      <c r="A282" s="33" t="s">
        <v>390</v>
      </c>
      <c r="B282" s="33" t="s">
        <v>391</v>
      </c>
      <c r="C282" s="34" t="s">
        <v>392</v>
      </c>
      <c r="D282" s="33" t="s">
        <v>393</v>
      </c>
      <c r="E282" s="33" t="s">
        <v>394</v>
      </c>
      <c r="F282" s="35" t="s">
        <v>673</v>
      </c>
      <c r="G282" s="36">
        <v>46.55</v>
      </c>
      <c r="H282" s="37">
        <v>0.42</v>
      </c>
      <c r="I282" s="38">
        <f t="shared" si="4"/>
        <v>27.201492500000004</v>
      </c>
      <c r="J282" s="32"/>
      <c r="K282" s="32"/>
    </row>
    <row r="283" spans="1:11" ht="72.5" x14ac:dyDescent="0.35">
      <c r="A283" s="33" t="s">
        <v>390</v>
      </c>
      <c r="B283" s="33" t="s">
        <v>391</v>
      </c>
      <c r="C283" s="34" t="s">
        <v>392</v>
      </c>
      <c r="D283" s="33" t="s">
        <v>393</v>
      </c>
      <c r="E283" s="33" t="s">
        <v>394</v>
      </c>
      <c r="F283" s="35" t="s">
        <v>674</v>
      </c>
      <c r="G283" s="36">
        <v>276.56</v>
      </c>
      <c r="H283" s="37">
        <v>0.26999999999999996</v>
      </c>
      <c r="I283" s="38">
        <f t="shared" si="4"/>
        <v>203.40296600000002</v>
      </c>
      <c r="J283" s="32"/>
      <c r="K283" s="32"/>
    </row>
    <row r="284" spans="1:11" ht="72.5" x14ac:dyDescent="0.35">
      <c r="A284" s="33" t="s">
        <v>390</v>
      </c>
      <c r="B284" s="33" t="s">
        <v>391</v>
      </c>
      <c r="C284" s="34" t="s">
        <v>392</v>
      </c>
      <c r="D284" s="33" t="s">
        <v>393</v>
      </c>
      <c r="E284" s="33" t="s">
        <v>394</v>
      </c>
      <c r="F284" s="35" t="s">
        <v>675</v>
      </c>
      <c r="G284" s="36">
        <v>275.75</v>
      </c>
      <c r="H284" s="37">
        <v>0.26999999999999996</v>
      </c>
      <c r="I284" s="38">
        <f t="shared" si="4"/>
        <v>202.80723125</v>
      </c>
      <c r="J284" s="32"/>
      <c r="K284" s="32"/>
    </row>
    <row r="285" spans="1:11" ht="72.5" x14ac:dyDescent="0.35">
      <c r="A285" s="33" t="s">
        <v>390</v>
      </c>
      <c r="B285" s="33" t="s">
        <v>391</v>
      </c>
      <c r="C285" s="34" t="s">
        <v>392</v>
      </c>
      <c r="D285" s="33" t="s">
        <v>393</v>
      </c>
      <c r="E285" s="33" t="s">
        <v>394</v>
      </c>
      <c r="F285" s="35" t="s">
        <v>676</v>
      </c>
      <c r="G285" s="36">
        <v>237.69</v>
      </c>
      <c r="H285" s="37">
        <v>0.26999999999999996</v>
      </c>
      <c r="I285" s="38">
        <f t="shared" si="4"/>
        <v>174.81505275000001</v>
      </c>
      <c r="J285" s="32"/>
      <c r="K285" s="32"/>
    </row>
    <row r="286" spans="1:11" ht="72.5" x14ac:dyDescent="0.35">
      <c r="A286" s="33" t="s">
        <v>390</v>
      </c>
      <c r="B286" s="33" t="s">
        <v>391</v>
      </c>
      <c r="C286" s="34" t="s">
        <v>392</v>
      </c>
      <c r="D286" s="33" t="s">
        <v>393</v>
      </c>
      <c r="E286" s="33" t="s">
        <v>394</v>
      </c>
      <c r="F286" s="35" t="s">
        <v>677</v>
      </c>
      <c r="G286" s="36">
        <v>208.15</v>
      </c>
      <c r="H286" s="37">
        <v>0.26999999999999996</v>
      </c>
      <c r="I286" s="38">
        <f t="shared" si="4"/>
        <v>153.08912125000001</v>
      </c>
      <c r="J286" s="32"/>
      <c r="K286" s="32"/>
    </row>
    <row r="287" spans="1:11" ht="72.5" x14ac:dyDescent="0.35">
      <c r="A287" s="33" t="s">
        <v>390</v>
      </c>
      <c r="B287" s="33" t="s">
        <v>391</v>
      </c>
      <c r="C287" s="34" t="s">
        <v>392</v>
      </c>
      <c r="D287" s="33" t="s">
        <v>393</v>
      </c>
      <c r="E287" s="33" t="s">
        <v>394</v>
      </c>
      <c r="F287" s="35" t="s">
        <v>678</v>
      </c>
      <c r="G287" s="36">
        <v>183.79</v>
      </c>
      <c r="H287" s="37">
        <v>0.26999999999999996</v>
      </c>
      <c r="I287" s="38">
        <f t="shared" si="4"/>
        <v>135.17295025000001</v>
      </c>
      <c r="J287" s="32"/>
      <c r="K287" s="32"/>
    </row>
    <row r="288" spans="1:11" ht="72.5" x14ac:dyDescent="0.35">
      <c r="A288" s="33" t="s">
        <v>390</v>
      </c>
      <c r="B288" s="33" t="s">
        <v>391</v>
      </c>
      <c r="C288" s="34" t="s">
        <v>392</v>
      </c>
      <c r="D288" s="33" t="s">
        <v>393</v>
      </c>
      <c r="E288" s="33" t="s">
        <v>394</v>
      </c>
      <c r="F288" s="35" t="s">
        <v>679</v>
      </c>
      <c r="G288" s="36">
        <v>163.38999999999999</v>
      </c>
      <c r="H288" s="37">
        <v>0.26999999999999996</v>
      </c>
      <c r="I288" s="38">
        <f t="shared" si="4"/>
        <v>120.16926024999999</v>
      </c>
      <c r="J288" s="32"/>
      <c r="K288" s="32"/>
    </row>
    <row r="289" spans="1:11" ht="72.5" x14ac:dyDescent="0.35">
      <c r="A289" s="33" t="s">
        <v>390</v>
      </c>
      <c r="B289" s="33" t="s">
        <v>391</v>
      </c>
      <c r="C289" s="34" t="s">
        <v>392</v>
      </c>
      <c r="D289" s="33" t="s">
        <v>393</v>
      </c>
      <c r="E289" s="33" t="s">
        <v>394</v>
      </c>
      <c r="F289" s="35" t="s">
        <v>680</v>
      </c>
      <c r="G289" s="36">
        <v>148.5</v>
      </c>
      <c r="H289" s="37">
        <v>0.26999999999999996</v>
      </c>
      <c r="I289" s="38">
        <f t="shared" si="4"/>
        <v>109.21803750000001</v>
      </c>
      <c r="J289" s="32"/>
      <c r="K289" s="32"/>
    </row>
    <row r="290" spans="1:11" ht="72.5" x14ac:dyDescent="0.35">
      <c r="A290" s="33" t="s">
        <v>390</v>
      </c>
      <c r="B290" s="33" t="s">
        <v>391</v>
      </c>
      <c r="C290" s="34" t="s">
        <v>392</v>
      </c>
      <c r="D290" s="33" t="s">
        <v>393</v>
      </c>
      <c r="E290" s="33" t="s">
        <v>394</v>
      </c>
      <c r="F290" s="35" t="s">
        <v>681</v>
      </c>
      <c r="G290" s="36">
        <v>135.36000000000001</v>
      </c>
      <c r="H290" s="37">
        <v>0.26999999999999996</v>
      </c>
      <c r="I290" s="38">
        <f t="shared" si="4"/>
        <v>99.553896000000023</v>
      </c>
      <c r="J290" s="32"/>
      <c r="K290" s="32"/>
    </row>
    <row r="291" spans="1:11" ht="72.5" x14ac:dyDescent="0.35">
      <c r="A291" s="33" t="s">
        <v>390</v>
      </c>
      <c r="B291" s="33" t="s">
        <v>391</v>
      </c>
      <c r="C291" s="34" t="s">
        <v>392</v>
      </c>
      <c r="D291" s="33" t="s">
        <v>393</v>
      </c>
      <c r="E291" s="33" t="s">
        <v>394</v>
      </c>
      <c r="F291" s="35" t="s">
        <v>682</v>
      </c>
      <c r="G291" s="36">
        <v>125.14</v>
      </c>
      <c r="H291" s="37">
        <v>0.26999999999999996</v>
      </c>
      <c r="I291" s="38">
        <f t="shared" si="4"/>
        <v>92.037341499999997</v>
      </c>
      <c r="J291" s="32"/>
      <c r="K291" s="32"/>
    </row>
    <row r="292" spans="1:11" ht="72.5" x14ac:dyDescent="0.35">
      <c r="A292" s="33" t="s">
        <v>390</v>
      </c>
      <c r="B292" s="33" t="s">
        <v>391</v>
      </c>
      <c r="C292" s="34" t="s">
        <v>392</v>
      </c>
      <c r="D292" s="33" t="s">
        <v>393</v>
      </c>
      <c r="E292" s="33" t="s">
        <v>394</v>
      </c>
      <c r="F292" s="35" t="s">
        <v>683</v>
      </c>
      <c r="G292" s="36">
        <v>115.91</v>
      </c>
      <c r="H292" s="37">
        <v>0.26999999999999996</v>
      </c>
      <c r="I292" s="38">
        <f t="shared" si="4"/>
        <v>85.248907250000002</v>
      </c>
      <c r="J292" s="32"/>
      <c r="K292" s="32"/>
    </row>
    <row r="293" spans="1:11" ht="72.5" x14ac:dyDescent="0.35">
      <c r="A293" s="33" t="s">
        <v>390</v>
      </c>
      <c r="B293" s="33" t="s">
        <v>391</v>
      </c>
      <c r="C293" s="34" t="s">
        <v>392</v>
      </c>
      <c r="D293" s="33" t="s">
        <v>393</v>
      </c>
      <c r="E293" s="33" t="s">
        <v>394</v>
      </c>
      <c r="F293" s="35" t="s">
        <v>684</v>
      </c>
      <c r="G293" s="36">
        <v>104.07</v>
      </c>
      <c r="H293" s="37">
        <v>0.26999999999999996</v>
      </c>
      <c r="I293" s="38">
        <f t="shared" si="4"/>
        <v>76.540883249999993</v>
      </c>
      <c r="J293" s="32"/>
      <c r="K293" s="32"/>
    </row>
    <row r="294" spans="1:11" ht="72.5" x14ac:dyDescent="0.35">
      <c r="A294" s="33" t="s">
        <v>390</v>
      </c>
      <c r="B294" s="33" t="s">
        <v>391</v>
      </c>
      <c r="C294" s="34" t="s">
        <v>392</v>
      </c>
      <c r="D294" s="33" t="s">
        <v>393</v>
      </c>
      <c r="E294" s="33" t="s">
        <v>394</v>
      </c>
      <c r="F294" s="35" t="s">
        <v>685</v>
      </c>
      <c r="G294" s="36">
        <v>95.4</v>
      </c>
      <c r="H294" s="37">
        <v>0.26999999999999996</v>
      </c>
      <c r="I294" s="38">
        <f t="shared" si="4"/>
        <v>70.164315000000002</v>
      </c>
      <c r="J294" s="32"/>
      <c r="K294" s="32"/>
    </row>
    <row r="295" spans="1:11" ht="72.5" x14ac:dyDescent="0.35">
      <c r="A295" s="33" t="s">
        <v>390</v>
      </c>
      <c r="B295" s="33" t="s">
        <v>391</v>
      </c>
      <c r="C295" s="34" t="s">
        <v>392</v>
      </c>
      <c r="D295" s="33" t="s">
        <v>393</v>
      </c>
      <c r="E295" s="33" t="s">
        <v>394</v>
      </c>
      <c r="F295" s="35" t="s">
        <v>686</v>
      </c>
      <c r="G295" s="36">
        <v>85.53</v>
      </c>
      <c r="H295" s="37">
        <v>0.26999999999999996</v>
      </c>
      <c r="I295" s="38">
        <f t="shared" si="4"/>
        <v>62.905176750000003</v>
      </c>
      <c r="J295" s="32"/>
      <c r="K295" s="32"/>
    </row>
    <row r="296" spans="1:11" ht="72.5" x14ac:dyDescent="0.35">
      <c r="A296" s="33" t="s">
        <v>390</v>
      </c>
      <c r="B296" s="33" t="s">
        <v>391</v>
      </c>
      <c r="C296" s="34" t="s">
        <v>392</v>
      </c>
      <c r="D296" s="33" t="s">
        <v>393</v>
      </c>
      <c r="E296" s="33" t="s">
        <v>394</v>
      </c>
      <c r="F296" s="35" t="s">
        <v>687</v>
      </c>
      <c r="G296" s="36">
        <v>280.33</v>
      </c>
      <c r="H296" s="37">
        <v>0.26999999999999996</v>
      </c>
      <c r="I296" s="38">
        <f t="shared" si="4"/>
        <v>206.17570674999999</v>
      </c>
      <c r="J296" s="32"/>
      <c r="K296" s="32"/>
    </row>
    <row r="297" spans="1:11" ht="72.5" x14ac:dyDescent="0.35">
      <c r="A297" s="33" t="s">
        <v>390</v>
      </c>
      <c r="B297" s="33" t="s">
        <v>391</v>
      </c>
      <c r="C297" s="34" t="s">
        <v>392</v>
      </c>
      <c r="D297" s="33" t="s">
        <v>393</v>
      </c>
      <c r="E297" s="33" t="s">
        <v>394</v>
      </c>
      <c r="F297" s="35" t="s">
        <v>688</v>
      </c>
      <c r="G297" s="36">
        <v>279.51</v>
      </c>
      <c r="H297" s="37">
        <v>0.26999999999999996</v>
      </c>
      <c r="I297" s="38">
        <f t="shared" si="4"/>
        <v>205.57261725000001</v>
      </c>
      <c r="J297" s="32"/>
      <c r="K297" s="32"/>
    </row>
    <row r="298" spans="1:11" ht="72.5" x14ac:dyDescent="0.35">
      <c r="A298" s="33" t="s">
        <v>390</v>
      </c>
      <c r="B298" s="33" t="s">
        <v>391</v>
      </c>
      <c r="C298" s="34" t="s">
        <v>392</v>
      </c>
      <c r="D298" s="33" t="s">
        <v>393</v>
      </c>
      <c r="E298" s="33" t="s">
        <v>394</v>
      </c>
      <c r="F298" s="35" t="s">
        <v>689</v>
      </c>
      <c r="G298" s="36">
        <v>241.45</v>
      </c>
      <c r="H298" s="37">
        <v>0.26999999999999996</v>
      </c>
      <c r="I298" s="38">
        <f t="shared" si="4"/>
        <v>177.58043875000001</v>
      </c>
      <c r="J298" s="32"/>
      <c r="K298" s="32"/>
    </row>
    <row r="299" spans="1:11" ht="72.5" x14ac:dyDescent="0.35">
      <c r="A299" s="33" t="s">
        <v>390</v>
      </c>
      <c r="B299" s="33" t="s">
        <v>391</v>
      </c>
      <c r="C299" s="34" t="s">
        <v>392</v>
      </c>
      <c r="D299" s="33" t="s">
        <v>393</v>
      </c>
      <c r="E299" s="33" t="s">
        <v>394</v>
      </c>
      <c r="F299" s="35" t="s">
        <v>690</v>
      </c>
      <c r="G299" s="36">
        <v>211.91</v>
      </c>
      <c r="H299" s="37">
        <v>0.26999999999999996</v>
      </c>
      <c r="I299" s="38">
        <f t="shared" si="4"/>
        <v>155.85450725000001</v>
      </c>
      <c r="J299" s="32"/>
      <c r="K299" s="32"/>
    </row>
    <row r="300" spans="1:11" ht="72.5" x14ac:dyDescent="0.35">
      <c r="A300" s="33" t="s">
        <v>390</v>
      </c>
      <c r="B300" s="33" t="s">
        <v>391</v>
      </c>
      <c r="C300" s="34" t="s">
        <v>392</v>
      </c>
      <c r="D300" s="33" t="s">
        <v>393</v>
      </c>
      <c r="E300" s="33" t="s">
        <v>394</v>
      </c>
      <c r="F300" s="35" t="s">
        <v>691</v>
      </c>
      <c r="G300" s="36">
        <v>187.55</v>
      </c>
      <c r="H300" s="37">
        <v>0.26999999999999996</v>
      </c>
      <c r="I300" s="38">
        <f t="shared" si="4"/>
        <v>137.93833625000002</v>
      </c>
      <c r="J300" s="32"/>
      <c r="K300" s="32"/>
    </row>
    <row r="301" spans="1:11" ht="72.5" x14ac:dyDescent="0.35">
      <c r="A301" s="33" t="s">
        <v>390</v>
      </c>
      <c r="B301" s="33" t="s">
        <v>391</v>
      </c>
      <c r="C301" s="34" t="s">
        <v>392</v>
      </c>
      <c r="D301" s="33" t="s">
        <v>393</v>
      </c>
      <c r="E301" s="33" t="s">
        <v>394</v>
      </c>
      <c r="F301" s="35" t="s">
        <v>692</v>
      </c>
      <c r="G301" s="36">
        <v>167.14</v>
      </c>
      <c r="H301" s="37">
        <v>0.26999999999999996</v>
      </c>
      <c r="I301" s="38">
        <f t="shared" si="4"/>
        <v>122.9272915</v>
      </c>
      <c r="J301" s="32"/>
      <c r="K301" s="32"/>
    </row>
    <row r="302" spans="1:11" ht="72.5" x14ac:dyDescent="0.35">
      <c r="A302" s="33" t="s">
        <v>390</v>
      </c>
      <c r="B302" s="33" t="s">
        <v>391</v>
      </c>
      <c r="C302" s="34" t="s">
        <v>392</v>
      </c>
      <c r="D302" s="33" t="s">
        <v>393</v>
      </c>
      <c r="E302" s="33" t="s">
        <v>394</v>
      </c>
      <c r="F302" s="35" t="s">
        <v>693</v>
      </c>
      <c r="G302" s="36">
        <v>152.26</v>
      </c>
      <c r="H302" s="37">
        <v>0.26999999999999996</v>
      </c>
      <c r="I302" s="38">
        <f t="shared" si="4"/>
        <v>111.98342349999999</v>
      </c>
      <c r="J302" s="32"/>
      <c r="K302" s="32"/>
    </row>
    <row r="303" spans="1:11" ht="72.5" x14ac:dyDescent="0.35">
      <c r="A303" s="33" t="s">
        <v>390</v>
      </c>
      <c r="B303" s="33" t="s">
        <v>391</v>
      </c>
      <c r="C303" s="34" t="s">
        <v>392</v>
      </c>
      <c r="D303" s="33" t="s">
        <v>393</v>
      </c>
      <c r="E303" s="33" t="s">
        <v>394</v>
      </c>
      <c r="F303" s="35" t="s">
        <v>694</v>
      </c>
      <c r="G303" s="36">
        <v>139.12</v>
      </c>
      <c r="H303" s="37">
        <v>0.26999999999999996</v>
      </c>
      <c r="I303" s="38">
        <f t="shared" si="4"/>
        <v>102.31928200000002</v>
      </c>
      <c r="J303" s="32"/>
      <c r="K303" s="32"/>
    </row>
    <row r="304" spans="1:11" ht="72.5" x14ac:dyDescent="0.35">
      <c r="A304" s="33" t="s">
        <v>390</v>
      </c>
      <c r="B304" s="33" t="s">
        <v>391</v>
      </c>
      <c r="C304" s="34" t="s">
        <v>392</v>
      </c>
      <c r="D304" s="33" t="s">
        <v>393</v>
      </c>
      <c r="E304" s="33" t="s">
        <v>394</v>
      </c>
      <c r="F304" s="35" t="s">
        <v>695</v>
      </c>
      <c r="G304" s="36">
        <v>128.9</v>
      </c>
      <c r="H304" s="37">
        <v>0.26999999999999996</v>
      </c>
      <c r="I304" s="38">
        <f t="shared" si="4"/>
        <v>94.802727500000017</v>
      </c>
      <c r="J304" s="32"/>
      <c r="K304" s="32"/>
    </row>
    <row r="305" spans="1:11" ht="72.5" x14ac:dyDescent="0.35">
      <c r="A305" s="33" t="s">
        <v>390</v>
      </c>
      <c r="B305" s="33" t="s">
        <v>391</v>
      </c>
      <c r="C305" s="34" t="s">
        <v>392</v>
      </c>
      <c r="D305" s="33" t="s">
        <v>393</v>
      </c>
      <c r="E305" s="33" t="s">
        <v>394</v>
      </c>
      <c r="F305" s="35" t="s">
        <v>696</v>
      </c>
      <c r="G305" s="36">
        <v>119.67</v>
      </c>
      <c r="H305" s="37">
        <v>0.26999999999999996</v>
      </c>
      <c r="I305" s="38">
        <f t="shared" si="4"/>
        <v>88.014293250000009</v>
      </c>
      <c r="J305" s="32"/>
      <c r="K305" s="32"/>
    </row>
    <row r="306" spans="1:11" ht="72.5" x14ac:dyDescent="0.35">
      <c r="A306" s="33" t="s">
        <v>390</v>
      </c>
      <c r="B306" s="33" t="s">
        <v>391</v>
      </c>
      <c r="C306" s="34" t="s">
        <v>392</v>
      </c>
      <c r="D306" s="33" t="s">
        <v>393</v>
      </c>
      <c r="E306" s="33" t="s">
        <v>394</v>
      </c>
      <c r="F306" s="35" t="s">
        <v>697</v>
      </c>
      <c r="G306" s="36">
        <v>107.83</v>
      </c>
      <c r="H306" s="37">
        <v>0.26999999999999996</v>
      </c>
      <c r="I306" s="38">
        <f t="shared" si="4"/>
        <v>79.30626925</v>
      </c>
      <c r="J306" s="32"/>
      <c r="K306" s="32"/>
    </row>
    <row r="307" spans="1:11" ht="72.5" x14ac:dyDescent="0.35">
      <c r="A307" s="33" t="s">
        <v>390</v>
      </c>
      <c r="B307" s="33" t="s">
        <v>391</v>
      </c>
      <c r="C307" s="34" t="s">
        <v>392</v>
      </c>
      <c r="D307" s="33" t="s">
        <v>393</v>
      </c>
      <c r="E307" s="33" t="s">
        <v>394</v>
      </c>
      <c r="F307" s="35" t="s">
        <v>698</v>
      </c>
      <c r="G307" s="36">
        <v>99.17</v>
      </c>
      <c r="H307" s="37">
        <v>0.26999999999999996</v>
      </c>
      <c r="I307" s="38">
        <f t="shared" si="4"/>
        <v>72.937055749999999</v>
      </c>
      <c r="J307" s="32"/>
      <c r="K307" s="32"/>
    </row>
    <row r="308" spans="1:11" ht="72.5" x14ac:dyDescent="0.35">
      <c r="A308" s="33" t="s">
        <v>390</v>
      </c>
      <c r="B308" s="33" t="s">
        <v>391</v>
      </c>
      <c r="C308" s="34" t="s">
        <v>392</v>
      </c>
      <c r="D308" s="33" t="s">
        <v>393</v>
      </c>
      <c r="E308" s="33" t="s">
        <v>394</v>
      </c>
      <c r="F308" s="35" t="s">
        <v>699</v>
      </c>
      <c r="G308" s="36">
        <v>89.28</v>
      </c>
      <c r="H308" s="37">
        <v>0.26999999999999996</v>
      </c>
      <c r="I308" s="38">
        <f t="shared" si="4"/>
        <v>65.663208000000012</v>
      </c>
      <c r="J308" s="32"/>
      <c r="K308" s="32"/>
    </row>
    <row r="309" spans="1:11" ht="72.5" x14ac:dyDescent="0.35">
      <c r="A309" s="33" t="s">
        <v>390</v>
      </c>
      <c r="B309" s="33" t="s">
        <v>391</v>
      </c>
      <c r="C309" s="34" t="s">
        <v>392</v>
      </c>
      <c r="D309" s="33" t="s">
        <v>393</v>
      </c>
      <c r="E309" s="33" t="s">
        <v>394</v>
      </c>
      <c r="F309" s="35" t="s">
        <v>700</v>
      </c>
      <c r="G309" s="36">
        <v>287.12</v>
      </c>
      <c r="H309" s="37">
        <v>0.26999999999999996</v>
      </c>
      <c r="I309" s="38">
        <f t="shared" si="4"/>
        <v>211.16958200000002</v>
      </c>
      <c r="J309" s="32"/>
      <c r="K309" s="32"/>
    </row>
    <row r="310" spans="1:11" ht="72.5" x14ac:dyDescent="0.35">
      <c r="A310" s="33" t="s">
        <v>390</v>
      </c>
      <c r="B310" s="33" t="s">
        <v>391</v>
      </c>
      <c r="C310" s="34" t="s">
        <v>392</v>
      </c>
      <c r="D310" s="33" t="s">
        <v>393</v>
      </c>
      <c r="E310" s="33" t="s">
        <v>394</v>
      </c>
      <c r="F310" s="35" t="s">
        <v>701</v>
      </c>
      <c r="G310" s="36">
        <v>286.27999999999997</v>
      </c>
      <c r="H310" s="37">
        <v>0.26999999999999996</v>
      </c>
      <c r="I310" s="38">
        <f t="shared" si="4"/>
        <v>210.55178299999997</v>
      </c>
      <c r="J310" s="32"/>
      <c r="K310" s="32"/>
    </row>
    <row r="311" spans="1:11" ht="72.5" x14ac:dyDescent="0.35">
      <c r="A311" s="33" t="s">
        <v>390</v>
      </c>
      <c r="B311" s="33" t="s">
        <v>391</v>
      </c>
      <c r="C311" s="34" t="s">
        <v>392</v>
      </c>
      <c r="D311" s="33" t="s">
        <v>393</v>
      </c>
      <c r="E311" s="33" t="s">
        <v>394</v>
      </c>
      <c r="F311" s="35" t="s">
        <v>702</v>
      </c>
      <c r="G311" s="36">
        <v>248.22</v>
      </c>
      <c r="H311" s="37">
        <v>0.26999999999999996</v>
      </c>
      <c r="I311" s="38">
        <f t="shared" si="4"/>
        <v>182.55960450000001</v>
      </c>
      <c r="J311" s="32"/>
      <c r="K311" s="32"/>
    </row>
    <row r="312" spans="1:11" ht="72.5" x14ac:dyDescent="0.35">
      <c r="A312" s="33" t="s">
        <v>390</v>
      </c>
      <c r="B312" s="33" t="s">
        <v>391</v>
      </c>
      <c r="C312" s="34" t="s">
        <v>392</v>
      </c>
      <c r="D312" s="33" t="s">
        <v>393</v>
      </c>
      <c r="E312" s="33" t="s">
        <v>394</v>
      </c>
      <c r="F312" s="35" t="s">
        <v>703</v>
      </c>
      <c r="G312" s="36">
        <v>218.69</v>
      </c>
      <c r="H312" s="37">
        <v>0.26999999999999996</v>
      </c>
      <c r="I312" s="38">
        <f t="shared" si="4"/>
        <v>160.84102774999999</v>
      </c>
      <c r="J312" s="32"/>
      <c r="K312" s="32"/>
    </row>
    <row r="313" spans="1:11" ht="72.5" x14ac:dyDescent="0.35">
      <c r="A313" s="33" t="s">
        <v>390</v>
      </c>
      <c r="B313" s="33" t="s">
        <v>391</v>
      </c>
      <c r="C313" s="34" t="s">
        <v>392</v>
      </c>
      <c r="D313" s="33" t="s">
        <v>393</v>
      </c>
      <c r="E313" s="33" t="s">
        <v>394</v>
      </c>
      <c r="F313" s="35" t="s">
        <v>704</v>
      </c>
      <c r="G313" s="36">
        <v>194.32</v>
      </c>
      <c r="H313" s="37">
        <v>0.26999999999999996</v>
      </c>
      <c r="I313" s="38">
        <f t="shared" si="4"/>
        <v>142.91750200000001</v>
      </c>
      <c r="J313" s="32"/>
      <c r="K313" s="32"/>
    </row>
    <row r="314" spans="1:11" ht="72.5" x14ac:dyDescent="0.35">
      <c r="A314" s="33" t="s">
        <v>390</v>
      </c>
      <c r="B314" s="33" t="s">
        <v>391</v>
      </c>
      <c r="C314" s="34" t="s">
        <v>392</v>
      </c>
      <c r="D314" s="33" t="s">
        <v>393</v>
      </c>
      <c r="E314" s="33" t="s">
        <v>394</v>
      </c>
      <c r="F314" s="35" t="s">
        <v>705</v>
      </c>
      <c r="G314" s="36">
        <v>173.92</v>
      </c>
      <c r="H314" s="37">
        <v>0.26999999999999996</v>
      </c>
      <c r="I314" s="38">
        <f t="shared" si="4"/>
        <v>127.91381199999999</v>
      </c>
      <c r="J314" s="32"/>
      <c r="K314" s="32"/>
    </row>
    <row r="315" spans="1:11" ht="72.5" x14ac:dyDescent="0.35">
      <c r="A315" s="33" t="s">
        <v>390</v>
      </c>
      <c r="B315" s="33" t="s">
        <v>391</v>
      </c>
      <c r="C315" s="34" t="s">
        <v>392</v>
      </c>
      <c r="D315" s="33" t="s">
        <v>393</v>
      </c>
      <c r="E315" s="33" t="s">
        <v>394</v>
      </c>
      <c r="F315" s="35" t="s">
        <v>706</v>
      </c>
      <c r="G315" s="36">
        <v>159.04</v>
      </c>
      <c r="H315" s="37">
        <v>0.26999999999999996</v>
      </c>
      <c r="I315" s="38">
        <f t="shared" si="4"/>
        <v>116.969944</v>
      </c>
      <c r="J315" s="32"/>
      <c r="K315" s="32"/>
    </row>
    <row r="316" spans="1:11" ht="72.5" x14ac:dyDescent="0.35">
      <c r="A316" s="33" t="s">
        <v>390</v>
      </c>
      <c r="B316" s="33" t="s">
        <v>391</v>
      </c>
      <c r="C316" s="34" t="s">
        <v>392</v>
      </c>
      <c r="D316" s="33" t="s">
        <v>393</v>
      </c>
      <c r="E316" s="33" t="s">
        <v>394</v>
      </c>
      <c r="F316" s="35" t="s">
        <v>707</v>
      </c>
      <c r="G316" s="36">
        <v>145.88999999999999</v>
      </c>
      <c r="H316" s="37">
        <v>0.26999999999999996</v>
      </c>
      <c r="I316" s="38">
        <f t="shared" si="4"/>
        <v>107.29844774999999</v>
      </c>
      <c r="J316" s="32"/>
      <c r="K316" s="32"/>
    </row>
    <row r="317" spans="1:11" ht="72.5" x14ac:dyDescent="0.35">
      <c r="A317" s="33" t="s">
        <v>390</v>
      </c>
      <c r="B317" s="33" t="s">
        <v>391</v>
      </c>
      <c r="C317" s="34" t="s">
        <v>392</v>
      </c>
      <c r="D317" s="33" t="s">
        <v>393</v>
      </c>
      <c r="E317" s="33" t="s">
        <v>394</v>
      </c>
      <c r="F317" s="35" t="s">
        <v>708</v>
      </c>
      <c r="G317" s="36">
        <v>135.68</v>
      </c>
      <c r="H317" s="37">
        <v>0.26999999999999996</v>
      </c>
      <c r="I317" s="38">
        <f t="shared" si="4"/>
        <v>99.789248000000015</v>
      </c>
      <c r="J317" s="32"/>
      <c r="K317" s="32"/>
    </row>
    <row r="318" spans="1:11" ht="72.5" x14ac:dyDescent="0.35">
      <c r="A318" s="33" t="s">
        <v>390</v>
      </c>
      <c r="B318" s="33" t="s">
        <v>391</v>
      </c>
      <c r="C318" s="34" t="s">
        <v>392</v>
      </c>
      <c r="D318" s="33" t="s">
        <v>393</v>
      </c>
      <c r="E318" s="33" t="s">
        <v>394</v>
      </c>
      <c r="F318" s="35" t="s">
        <v>709</v>
      </c>
      <c r="G318" s="36">
        <v>126.45</v>
      </c>
      <c r="H318" s="37">
        <v>0.26999999999999996</v>
      </c>
      <c r="I318" s="38">
        <f t="shared" si="4"/>
        <v>93.000813750000006</v>
      </c>
      <c r="J318" s="32"/>
      <c r="K318" s="32"/>
    </row>
    <row r="319" spans="1:11" ht="72.5" x14ac:dyDescent="0.35">
      <c r="A319" s="33" t="s">
        <v>390</v>
      </c>
      <c r="B319" s="33" t="s">
        <v>391</v>
      </c>
      <c r="C319" s="34" t="s">
        <v>392</v>
      </c>
      <c r="D319" s="33" t="s">
        <v>393</v>
      </c>
      <c r="E319" s="33" t="s">
        <v>394</v>
      </c>
      <c r="F319" s="35" t="s">
        <v>710</v>
      </c>
      <c r="G319" s="36">
        <v>114.61</v>
      </c>
      <c r="H319" s="37">
        <v>0.26999999999999996</v>
      </c>
      <c r="I319" s="38">
        <f t="shared" si="4"/>
        <v>84.292789750000011</v>
      </c>
      <c r="J319" s="32"/>
      <c r="K319" s="32"/>
    </row>
    <row r="320" spans="1:11" ht="72.5" x14ac:dyDescent="0.35">
      <c r="A320" s="33" t="s">
        <v>390</v>
      </c>
      <c r="B320" s="33" t="s">
        <v>391</v>
      </c>
      <c r="C320" s="34" t="s">
        <v>392</v>
      </c>
      <c r="D320" s="33" t="s">
        <v>393</v>
      </c>
      <c r="E320" s="33" t="s">
        <v>394</v>
      </c>
      <c r="F320" s="35" t="s">
        <v>711</v>
      </c>
      <c r="G320" s="36">
        <v>105.94</v>
      </c>
      <c r="H320" s="37">
        <v>0.26999999999999996</v>
      </c>
      <c r="I320" s="38">
        <f t="shared" si="4"/>
        <v>77.916221499999992</v>
      </c>
      <c r="J320" s="32"/>
      <c r="K320" s="32"/>
    </row>
    <row r="321" spans="1:11" ht="72.5" x14ac:dyDescent="0.35">
      <c r="A321" s="33" t="s">
        <v>390</v>
      </c>
      <c r="B321" s="33" t="s">
        <v>391</v>
      </c>
      <c r="C321" s="34" t="s">
        <v>392</v>
      </c>
      <c r="D321" s="33" t="s">
        <v>393</v>
      </c>
      <c r="E321" s="33" t="s">
        <v>394</v>
      </c>
      <c r="F321" s="35" t="s">
        <v>712</v>
      </c>
      <c r="G321" s="36">
        <v>96.06</v>
      </c>
      <c r="H321" s="37">
        <v>0.26999999999999996</v>
      </c>
      <c r="I321" s="38">
        <f t="shared" si="4"/>
        <v>70.649728500000009</v>
      </c>
      <c r="J321" s="32"/>
      <c r="K321" s="32"/>
    </row>
    <row r="322" spans="1:11" ht="72.5" x14ac:dyDescent="0.35">
      <c r="A322" s="33" t="s">
        <v>390</v>
      </c>
      <c r="B322" s="33" t="s">
        <v>391</v>
      </c>
      <c r="C322" s="34" t="s">
        <v>392</v>
      </c>
      <c r="D322" s="33" t="s">
        <v>393</v>
      </c>
      <c r="E322" s="33" t="s">
        <v>394</v>
      </c>
      <c r="F322" s="35" t="s">
        <v>713</v>
      </c>
      <c r="G322" s="40">
        <v>91963.53</v>
      </c>
      <c r="H322" s="37">
        <v>0.26999999999999996</v>
      </c>
      <c r="I322" s="38">
        <f t="shared" si="4"/>
        <v>67636.877226750003</v>
      </c>
      <c r="J322" s="32"/>
      <c r="K322" s="32"/>
    </row>
    <row r="323" spans="1:11" ht="72.5" x14ac:dyDescent="0.35">
      <c r="A323" s="33" t="s">
        <v>390</v>
      </c>
      <c r="B323" s="33" t="s">
        <v>391</v>
      </c>
      <c r="C323" s="34" t="s">
        <v>392</v>
      </c>
      <c r="D323" s="33" t="s">
        <v>393</v>
      </c>
      <c r="E323" s="33" t="s">
        <v>394</v>
      </c>
      <c r="F323" s="35" t="s">
        <v>714</v>
      </c>
      <c r="G323" s="36">
        <v>306.66000000000003</v>
      </c>
      <c r="H323" s="37">
        <v>0.26999999999999996</v>
      </c>
      <c r="I323" s="38">
        <f t="shared" si="4"/>
        <v>225.54076350000003</v>
      </c>
      <c r="J323" s="32"/>
      <c r="K323" s="32"/>
    </row>
    <row r="324" spans="1:11" ht="72.5" x14ac:dyDescent="0.35">
      <c r="A324" s="33" t="s">
        <v>390</v>
      </c>
      <c r="B324" s="33" t="s">
        <v>391</v>
      </c>
      <c r="C324" s="34" t="s">
        <v>392</v>
      </c>
      <c r="D324" s="33" t="s">
        <v>393</v>
      </c>
      <c r="E324" s="33" t="s">
        <v>394</v>
      </c>
      <c r="F324" s="35" t="s">
        <v>715</v>
      </c>
      <c r="G324" s="36">
        <v>268.60000000000002</v>
      </c>
      <c r="H324" s="37">
        <v>0.26999999999999996</v>
      </c>
      <c r="I324" s="38">
        <f t="shared" ref="I324:I387" si="5">G324*(1-H324)*(1+0.0075)</f>
        <v>197.548585</v>
      </c>
      <c r="J324" s="32"/>
      <c r="K324" s="32"/>
    </row>
    <row r="325" spans="1:11" ht="72.5" x14ac:dyDescent="0.35">
      <c r="A325" s="33" t="s">
        <v>390</v>
      </c>
      <c r="B325" s="33" t="s">
        <v>391</v>
      </c>
      <c r="C325" s="34" t="s">
        <v>392</v>
      </c>
      <c r="D325" s="33" t="s">
        <v>393</v>
      </c>
      <c r="E325" s="33" t="s">
        <v>394</v>
      </c>
      <c r="F325" s="35" t="s">
        <v>716</v>
      </c>
      <c r="G325" s="36">
        <v>239.07</v>
      </c>
      <c r="H325" s="37">
        <v>0.26999999999999996</v>
      </c>
      <c r="I325" s="38">
        <f t="shared" si="5"/>
        <v>175.83000824999999</v>
      </c>
      <c r="J325" s="32"/>
      <c r="K325" s="32"/>
    </row>
    <row r="326" spans="1:11" ht="72.5" x14ac:dyDescent="0.35">
      <c r="A326" s="33" t="s">
        <v>390</v>
      </c>
      <c r="B326" s="33" t="s">
        <v>391</v>
      </c>
      <c r="C326" s="34" t="s">
        <v>392</v>
      </c>
      <c r="D326" s="33" t="s">
        <v>393</v>
      </c>
      <c r="E326" s="33" t="s">
        <v>394</v>
      </c>
      <c r="F326" s="35" t="s">
        <v>717</v>
      </c>
      <c r="G326" s="36">
        <v>214.71</v>
      </c>
      <c r="H326" s="37">
        <v>0.26999999999999996</v>
      </c>
      <c r="I326" s="38">
        <f t="shared" si="5"/>
        <v>157.91383725000003</v>
      </c>
      <c r="J326" s="32"/>
      <c r="K326" s="32"/>
    </row>
    <row r="327" spans="1:11" ht="72.5" x14ac:dyDescent="0.35">
      <c r="A327" s="33" t="s">
        <v>390</v>
      </c>
      <c r="B327" s="33" t="s">
        <v>391</v>
      </c>
      <c r="C327" s="34" t="s">
        <v>392</v>
      </c>
      <c r="D327" s="33" t="s">
        <v>393</v>
      </c>
      <c r="E327" s="33" t="s">
        <v>394</v>
      </c>
      <c r="F327" s="35" t="s">
        <v>718</v>
      </c>
      <c r="G327" s="36">
        <v>194.3</v>
      </c>
      <c r="H327" s="37">
        <v>0.26999999999999996</v>
      </c>
      <c r="I327" s="38">
        <f t="shared" si="5"/>
        <v>142.9027925</v>
      </c>
      <c r="J327" s="32"/>
      <c r="K327" s="32"/>
    </row>
    <row r="328" spans="1:11" ht="72.5" x14ac:dyDescent="0.35">
      <c r="A328" s="33" t="s">
        <v>390</v>
      </c>
      <c r="B328" s="33" t="s">
        <v>391</v>
      </c>
      <c r="C328" s="34" t="s">
        <v>392</v>
      </c>
      <c r="D328" s="33" t="s">
        <v>393</v>
      </c>
      <c r="E328" s="33" t="s">
        <v>394</v>
      </c>
      <c r="F328" s="35" t="s">
        <v>719</v>
      </c>
      <c r="G328" s="36">
        <v>179.42</v>
      </c>
      <c r="H328" s="37">
        <v>0.26999999999999996</v>
      </c>
      <c r="I328" s="38">
        <f t="shared" si="5"/>
        <v>131.95892449999999</v>
      </c>
      <c r="J328" s="32"/>
      <c r="K328" s="32"/>
    </row>
    <row r="329" spans="1:11" ht="72.5" x14ac:dyDescent="0.35">
      <c r="A329" s="33" t="s">
        <v>390</v>
      </c>
      <c r="B329" s="33" t="s">
        <v>391</v>
      </c>
      <c r="C329" s="34" t="s">
        <v>392</v>
      </c>
      <c r="D329" s="33" t="s">
        <v>393</v>
      </c>
      <c r="E329" s="33" t="s">
        <v>394</v>
      </c>
      <c r="F329" s="35" t="s">
        <v>720</v>
      </c>
      <c r="G329" s="36">
        <v>166.28</v>
      </c>
      <c r="H329" s="37">
        <v>0.26999999999999996</v>
      </c>
      <c r="I329" s="38">
        <f t="shared" si="5"/>
        <v>122.29478300000001</v>
      </c>
      <c r="J329" s="32"/>
      <c r="K329" s="32"/>
    </row>
    <row r="330" spans="1:11" ht="72.5" x14ac:dyDescent="0.35">
      <c r="A330" s="33" t="s">
        <v>390</v>
      </c>
      <c r="B330" s="33" t="s">
        <v>391</v>
      </c>
      <c r="C330" s="34" t="s">
        <v>392</v>
      </c>
      <c r="D330" s="33" t="s">
        <v>393</v>
      </c>
      <c r="E330" s="33" t="s">
        <v>394</v>
      </c>
      <c r="F330" s="35" t="s">
        <v>721</v>
      </c>
      <c r="G330" s="36">
        <v>156.06</v>
      </c>
      <c r="H330" s="37">
        <v>0.26999999999999996</v>
      </c>
      <c r="I330" s="38">
        <f t="shared" si="5"/>
        <v>114.77822850000001</v>
      </c>
      <c r="J330" s="32"/>
      <c r="K330" s="32"/>
    </row>
    <row r="331" spans="1:11" ht="72.5" x14ac:dyDescent="0.35">
      <c r="A331" s="33" t="s">
        <v>390</v>
      </c>
      <c r="B331" s="33" t="s">
        <v>391</v>
      </c>
      <c r="C331" s="34" t="s">
        <v>392</v>
      </c>
      <c r="D331" s="33" t="s">
        <v>393</v>
      </c>
      <c r="E331" s="33" t="s">
        <v>394</v>
      </c>
      <c r="F331" s="35" t="s">
        <v>722</v>
      </c>
      <c r="G331" s="36">
        <v>146.83000000000001</v>
      </c>
      <c r="H331" s="37">
        <v>0.26999999999999996</v>
      </c>
      <c r="I331" s="38">
        <f t="shared" si="5"/>
        <v>107.98979425000002</v>
      </c>
      <c r="J331" s="32"/>
      <c r="K331" s="32"/>
    </row>
    <row r="332" spans="1:11" ht="72.5" x14ac:dyDescent="0.35">
      <c r="A332" s="33" t="s">
        <v>390</v>
      </c>
      <c r="B332" s="33" t="s">
        <v>391</v>
      </c>
      <c r="C332" s="34" t="s">
        <v>392</v>
      </c>
      <c r="D332" s="33" t="s">
        <v>393</v>
      </c>
      <c r="E332" s="33" t="s">
        <v>394</v>
      </c>
      <c r="F332" s="35" t="s">
        <v>723</v>
      </c>
      <c r="G332" s="36">
        <v>134.99</v>
      </c>
      <c r="H332" s="37">
        <v>0.26999999999999996</v>
      </c>
      <c r="I332" s="38">
        <f t="shared" si="5"/>
        <v>99.281770250000022</v>
      </c>
      <c r="J332" s="32"/>
      <c r="K332" s="32"/>
    </row>
    <row r="333" spans="1:11" ht="72.5" x14ac:dyDescent="0.35">
      <c r="A333" s="33" t="s">
        <v>390</v>
      </c>
      <c r="B333" s="33" t="s">
        <v>391</v>
      </c>
      <c r="C333" s="34" t="s">
        <v>392</v>
      </c>
      <c r="D333" s="33" t="s">
        <v>393</v>
      </c>
      <c r="E333" s="33" t="s">
        <v>394</v>
      </c>
      <c r="F333" s="35" t="s">
        <v>724</v>
      </c>
      <c r="G333" s="36">
        <v>126.32</v>
      </c>
      <c r="H333" s="37">
        <v>0.26999999999999996</v>
      </c>
      <c r="I333" s="38">
        <f t="shared" si="5"/>
        <v>92.905202000000003</v>
      </c>
      <c r="J333" s="32"/>
      <c r="K333" s="32"/>
    </row>
    <row r="334" spans="1:11" ht="72.5" x14ac:dyDescent="0.35">
      <c r="A334" s="33" t="s">
        <v>390</v>
      </c>
      <c r="B334" s="33" t="s">
        <v>391</v>
      </c>
      <c r="C334" s="34" t="s">
        <v>392</v>
      </c>
      <c r="D334" s="33" t="s">
        <v>393</v>
      </c>
      <c r="E334" s="33" t="s">
        <v>394</v>
      </c>
      <c r="F334" s="35" t="s">
        <v>725</v>
      </c>
      <c r="G334" s="36">
        <v>116.44</v>
      </c>
      <c r="H334" s="37">
        <v>0.26999999999999996</v>
      </c>
      <c r="I334" s="38">
        <f t="shared" si="5"/>
        <v>85.638709000000006</v>
      </c>
      <c r="J334" s="32"/>
      <c r="K334" s="32"/>
    </row>
    <row r="335" spans="1:11" ht="72.5" x14ac:dyDescent="0.35">
      <c r="A335" s="33" t="s">
        <v>390</v>
      </c>
      <c r="B335" s="33" t="s">
        <v>391</v>
      </c>
      <c r="C335" s="34" t="s">
        <v>392</v>
      </c>
      <c r="D335" s="33" t="s">
        <v>393</v>
      </c>
      <c r="E335" s="33" t="s">
        <v>394</v>
      </c>
      <c r="F335" s="35" t="s">
        <v>726</v>
      </c>
      <c r="G335" s="40">
        <v>123357.87</v>
      </c>
      <c r="H335" s="37">
        <v>0.26999999999999996</v>
      </c>
      <c r="I335" s="38">
        <f t="shared" si="5"/>
        <v>90726.629438250005</v>
      </c>
      <c r="J335" s="32"/>
      <c r="K335" s="32"/>
    </row>
    <row r="336" spans="1:11" ht="72.5" x14ac:dyDescent="0.35">
      <c r="A336" s="33" t="s">
        <v>390</v>
      </c>
      <c r="B336" s="33" t="s">
        <v>391</v>
      </c>
      <c r="C336" s="34" t="s">
        <v>392</v>
      </c>
      <c r="D336" s="33" t="s">
        <v>393</v>
      </c>
      <c r="E336" s="33" t="s">
        <v>394</v>
      </c>
      <c r="F336" s="35" t="s">
        <v>727</v>
      </c>
      <c r="G336" s="36">
        <v>411.36</v>
      </c>
      <c r="H336" s="37">
        <v>0.26999999999999996</v>
      </c>
      <c r="I336" s="38">
        <f t="shared" si="5"/>
        <v>302.54499600000003</v>
      </c>
      <c r="J336" s="32"/>
      <c r="K336" s="32"/>
    </row>
    <row r="337" spans="1:11" ht="72.5" x14ac:dyDescent="0.35">
      <c r="A337" s="33" t="s">
        <v>390</v>
      </c>
      <c r="B337" s="33" t="s">
        <v>391</v>
      </c>
      <c r="C337" s="34" t="s">
        <v>392</v>
      </c>
      <c r="D337" s="33" t="s">
        <v>393</v>
      </c>
      <c r="E337" s="33" t="s">
        <v>394</v>
      </c>
      <c r="F337" s="35" t="s">
        <v>728</v>
      </c>
      <c r="G337" s="36">
        <v>373.29</v>
      </c>
      <c r="H337" s="37">
        <v>0.26999999999999996</v>
      </c>
      <c r="I337" s="38">
        <f t="shared" si="5"/>
        <v>274.54546275000007</v>
      </c>
      <c r="J337" s="32"/>
      <c r="K337" s="32"/>
    </row>
    <row r="338" spans="1:11" ht="72.5" x14ac:dyDescent="0.35">
      <c r="A338" s="33" t="s">
        <v>390</v>
      </c>
      <c r="B338" s="33" t="s">
        <v>391</v>
      </c>
      <c r="C338" s="34" t="s">
        <v>392</v>
      </c>
      <c r="D338" s="33" t="s">
        <v>393</v>
      </c>
      <c r="E338" s="33" t="s">
        <v>394</v>
      </c>
      <c r="F338" s="35" t="s">
        <v>729</v>
      </c>
      <c r="G338" s="36">
        <v>343.76</v>
      </c>
      <c r="H338" s="37">
        <v>0.26999999999999996</v>
      </c>
      <c r="I338" s="38">
        <f t="shared" si="5"/>
        <v>252.826886</v>
      </c>
      <c r="J338" s="32"/>
      <c r="K338" s="32"/>
    </row>
    <row r="339" spans="1:11" ht="72.5" x14ac:dyDescent="0.35">
      <c r="A339" s="33" t="s">
        <v>390</v>
      </c>
      <c r="B339" s="33" t="s">
        <v>391</v>
      </c>
      <c r="C339" s="34" t="s">
        <v>392</v>
      </c>
      <c r="D339" s="33" t="s">
        <v>393</v>
      </c>
      <c r="E339" s="33" t="s">
        <v>394</v>
      </c>
      <c r="F339" s="35" t="s">
        <v>730</v>
      </c>
      <c r="G339" s="36">
        <v>319.39999999999998</v>
      </c>
      <c r="H339" s="37">
        <v>0.26999999999999996</v>
      </c>
      <c r="I339" s="38">
        <f t="shared" si="5"/>
        <v>234.91071499999998</v>
      </c>
      <c r="J339" s="32"/>
      <c r="K339" s="32"/>
    </row>
    <row r="340" spans="1:11" ht="72.5" x14ac:dyDescent="0.35">
      <c r="A340" s="33" t="s">
        <v>390</v>
      </c>
      <c r="B340" s="33" t="s">
        <v>391</v>
      </c>
      <c r="C340" s="34" t="s">
        <v>392</v>
      </c>
      <c r="D340" s="33" t="s">
        <v>393</v>
      </c>
      <c r="E340" s="33" t="s">
        <v>394</v>
      </c>
      <c r="F340" s="35" t="s">
        <v>731</v>
      </c>
      <c r="G340" s="36">
        <v>299</v>
      </c>
      <c r="H340" s="37">
        <v>0.26999999999999996</v>
      </c>
      <c r="I340" s="38">
        <f t="shared" si="5"/>
        <v>219.907025</v>
      </c>
      <c r="J340" s="32"/>
      <c r="K340" s="32"/>
    </row>
    <row r="341" spans="1:11" ht="72.5" x14ac:dyDescent="0.35">
      <c r="A341" s="33" t="s">
        <v>390</v>
      </c>
      <c r="B341" s="33" t="s">
        <v>391</v>
      </c>
      <c r="C341" s="34" t="s">
        <v>392</v>
      </c>
      <c r="D341" s="33" t="s">
        <v>393</v>
      </c>
      <c r="E341" s="33" t="s">
        <v>394</v>
      </c>
      <c r="F341" s="35" t="s">
        <v>732</v>
      </c>
      <c r="G341" s="36">
        <v>284.11</v>
      </c>
      <c r="H341" s="37">
        <v>0.26999999999999996</v>
      </c>
      <c r="I341" s="38">
        <f t="shared" si="5"/>
        <v>208.95580225000003</v>
      </c>
      <c r="J341" s="32"/>
      <c r="K341" s="32"/>
    </row>
    <row r="342" spans="1:11" ht="72.5" x14ac:dyDescent="0.35">
      <c r="A342" s="33" t="s">
        <v>390</v>
      </c>
      <c r="B342" s="33" t="s">
        <v>391</v>
      </c>
      <c r="C342" s="34" t="s">
        <v>392</v>
      </c>
      <c r="D342" s="33" t="s">
        <v>393</v>
      </c>
      <c r="E342" s="33" t="s">
        <v>394</v>
      </c>
      <c r="F342" s="35" t="s">
        <v>733</v>
      </c>
      <c r="G342" s="36">
        <v>270.97000000000003</v>
      </c>
      <c r="H342" s="37">
        <v>0.26999999999999996</v>
      </c>
      <c r="I342" s="38">
        <f t="shared" si="5"/>
        <v>199.29166075000003</v>
      </c>
      <c r="J342" s="32"/>
      <c r="K342" s="32"/>
    </row>
    <row r="343" spans="1:11" ht="72.5" x14ac:dyDescent="0.35">
      <c r="A343" s="33" t="s">
        <v>390</v>
      </c>
      <c r="B343" s="33" t="s">
        <v>391</v>
      </c>
      <c r="C343" s="34" t="s">
        <v>392</v>
      </c>
      <c r="D343" s="33" t="s">
        <v>393</v>
      </c>
      <c r="E343" s="33" t="s">
        <v>394</v>
      </c>
      <c r="F343" s="35" t="s">
        <v>734</v>
      </c>
      <c r="G343" s="36">
        <v>260.75</v>
      </c>
      <c r="H343" s="37">
        <v>0.26999999999999996</v>
      </c>
      <c r="I343" s="38">
        <f t="shared" si="5"/>
        <v>191.77510625000002</v>
      </c>
      <c r="J343" s="32"/>
      <c r="K343" s="32"/>
    </row>
    <row r="344" spans="1:11" ht="72.5" x14ac:dyDescent="0.35">
      <c r="A344" s="33" t="s">
        <v>390</v>
      </c>
      <c r="B344" s="33" t="s">
        <v>391</v>
      </c>
      <c r="C344" s="34" t="s">
        <v>392</v>
      </c>
      <c r="D344" s="33" t="s">
        <v>393</v>
      </c>
      <c r="E344" s="33" t="s">
        <v>394</v>
      </c>
      <c r="F344" s="35" t="s">
        <v>735</v>
      </c>
      <c r="G344" s="36">
        <v>251.52</v>
      </c>
      <c r="H344" s="37">
        <v>0.26999999999999996</v>
      </c>
      <c r="I344" s="38">
        <f t="shared" si="5"/>
        <v>184.986672</v>
      </c>
      <c r="J344" s="32"/>
      <c r="K344" s="32"/>
    </row>
    <row r="345" spans="1:11" ht="72.5" x14ac:dyDescent="0.35">
      <c r="A345" s="33" t="s">
        <v>390</v>
      </c>
      <c r="B345" s="33" t="s">
        <v>391</v>
      </c>
      <c r="C345" s="34" t="s">
        <v>392</v>
      </c>
      <c r="D345" s="33" t="s">
        <v>393</v>
      </c>
      <c r="E345" s="33" t="s">
        <v>394</v>
      </c>
      <c r="F345" s="35" t="s">
        <v>736</v>
      </c>
      <c r="G345" s="36">
        <v>239.68</v>
      </c>
      <c r="H345" s="37">
        <v>0.26999999999999996</v>
      </c>
      <c r="I345" s="38">
        <f t="shared" si="5"/>
        <v>176.278648</v>
      </c>
      <c r="J345" s="32"/>
      <c r="K345" s="32"/>
    </row>
    <row r="346" spans="1:11" ht="72.5" x14ac:dyDescent="0.35">
      <c r="A346" s="33" t="s">
        <v>390</v>
      </c>
      <c r="B346" s="33" t="s">
        <v>391</v>
      </c>
      <c r="C346" s="34" t="s">
        <v>392</v>
      </c>
      <c r="D346" s="33" t="s">
        <v>393</v>
      </c>
      <c r="E346" s="33" t="s">
        <v>394</v>
      </c>
      <c r="F346" s="35" t="s">
        <v>737</v>
      </c>
      <c r="G346" s="36">
        <v>231.01</v>
      </c>
      <c r="H346" s="37">
        <v>0.26999999999999996</v>
      </c>
      <c r="I346" s="38">
        <f t="shared" si="5"/>
        <v>169.90207974999998</v>
      </c>
      <c r="J346" s="32"/>
      <c r="K346" s="32"/>
    </row>
    <row r="347" spans="1:11" ht="72.5" x14ac:dyDescent="0.35">
      <c r="A347" s="33" t="s">
        <v>390</v>
      </c>
      <c r="B347" s="33" t="s">
        <v>391</v>
      </c>
      <c r="C347" s="34" t="s">
        <v>392</v>
      </c>
      <c r="D347" s="33" t="s">
        <v>393</v>
      </c>
      <c r="E347" s="33" t="s">
        <v>394</v>
      </c>
      <c r="F347" s="35" t="s">
        <v>738</v>
      </c>
      <c r="G347" s="36">
        <v>221.14</v>
      </c>
      <c r="H347" s="37">
        <v>0.26999999999999996</v>
      </c>
      <c r="I347" s="38">
        <f t="shared" si="5"/>
        <v>162.64294150000001</v>
      </c>
      <c r="J347" s="32"/>
      <c r="K347" s="32"/>
    </row>
    <row r="348" spans="1:11" ht="72.5" x14ac:dyDescent="0.35">
      <c r="A348" s="33" t="s">
        <v>390</v>
      </c>
      <c r="B348" s="33" t="s">
        <v>391</v>
      </c>
      <c r="C348" s="34" t="s">
        <v>392</v>
      </c>
      <c r="D348" s="33" t="s">
        <v>393</v>
      </c>
      <c r="E348" s="33" t="s">
        <v>394</v>
      </c>
      <c r="F348" s="35" t="s">
        <v>739</v>
      </c>
      <c r="G348" s="40">
        <v>98054.63</v>
      </c>
      <c r="H348" s="37">
        <v>0.26999999999999996</v>
      </c>
      <c r="I348" s="38">
        <f t="shared" si="5"/>
        <v>72116.728999250001</v>
      </c>
      <c r="J348" s="32"/>
      <c r="K348" s="32"/>
    </row>
    <row r="349" spans="1:11" ht="72.5" x14ac:dyDescent="0.35">
      <c r="A349" s="33" t="s">
        <v>390</v>
      </c>
      <c r="B349" s="33" t="s">
        <v>391</v>
      </c>
      <c r="C349" s="34" t="s">
        <v>392</v>
      </c>
      <c r="D349" s="33" t="s">
        <v>393</v>
      </c>
      <c r="E349" s="33" t="s">
        <v>394</v>
      </c>
      <c r="F349" s="35" t="s">
        <v>740</v>
      </c>
      <c r="G349" s="36">
        <v>326.98</v>
      </c>
      <c r="H349" s="37">
        <v>0.26999999999999996</v>
      </c>
      <c r="I349" s="38">
        <f t="shared" si="5"/>
        <v>240.48561550000002</v>
      </c>
      <c r="J349" s="32"/>
      <c r="K349" s="32"/>
    </row>
    <row r="350" spans="1:11" ht="72.5" x14ac:dyDescent="0.35">
      <c r="A350" s="33" t="s">
        <v>390</v>
      </c>
      <c r="B350" s="33" t="s">
        <v>391</v>
      </c>
      <c r="C350" s="34" t="s">
        <v>392</v>
      </c>
      <c r="D350" s="33" t="s">
        <v>393</v>
      </c>
      <c r="E350" s="33" t="s">
        <v>394</v>
      </c>
      <c r="F350" s="35" t="s">
        <v>741</v>
      </c>
      <c r="G350" s="36">
        <v>288.92</v>
      </c>
      <c r="H350" s="37">
        <v>0.26999999999999996</v>
      </c>
      <c r="I350" s="38">
        <f t="shared" si="5"/>
        <v>212.493437</v>
      </c>
      <c r="J350" s="32"/>
      <c r="K350" s="32"/>
    </row>
    <row r="351" spans="1:11" ht="72.5" x14ac:dyDescent="0.35">
      <c r="A351" s="33" t="s">
        <v>390</v>
      </c>
      <c r="B351" s="33" t="s">
        <v>391</v>
      </c>
      <c r="C351" s="34" t="s">
        <v>392</v>
      </c>
      <c r="D351" s="33" t="s">
        <v>393</v>
      </c>
      <c r="E351" s="33" t="s">
        <v>394</v>
      </c>
      <c r="F351" s="35" t="s">
        <v>742</v>
      </c>
      <c r="G351" s="36">
        <v>259.39</v>
      </c>
      <c r="H351" s="37">
        <v>0.26999999999999996</v>
      </c>
      <c r="I351" s="38">
        <f t="shared" si="5"/>
        <v>190.77486024999999</v>
      </c>
      <c r="J351" s="32"/>
      <c r="K351" s="32"/>
    </row>
    <row r="352" spans="1:11" ht="72.5" x14ac:dyDescent="0.35">
      <c r="A352" s="33" t="s">
        <v>390</v>
      </c>
      <c r="B352" s="33" t="s">
        <v>391</v>
      </c>
      <c r="C352" s="34" t="s">
        <v>392</v>
      </c>
      <c r="D352" s="33" t="s">
        <v>393</v>
      </c>
      <c r="E352" s="33" t="s">
        <v>394</v>
      </c>
      <c r="F352" s="35" t="s">
        <v>743</v>
      </c>
      <c r="G352" s="36">
        <v>235.02</v>
      </c>
      <c r="H352" s="37">
        <v>0.26999999999999996</v>
      </c>
      <c r="I352" s="38">
        <f t="shared" si="5"/>
        <v>172.85133450000004</v>
      </c>
      <c r="J352" s="32"/>
      <c r="K352" s="32"/>
    </row>
    <row r="353" spans="1:11" ht="72.5" x14ac:dyDescent="0.35">
      <c r="A353" s="33" t="s">
        <v>390</v>
      </c>
      <c r="B353" s="33" t="s">
        <v>391</v>
      </c>
      <c r="C353" s="34" t="s">
        <v>392</v>
      </c>
      <c r="D353" s="33" t="s">
        <v>393</v>
      </c>
      <c r="E353" s="33" t="s">
        <v>394</v>
      </c>
      <c r="F353" s="35" t="s">
        <v>744</v>
      </c>
      <c r="G353" s="36">
        <v>214.62</v>
      </c>
      <c r="H353" s="37">
        <v>0.26999999999999996</v>
      </c>
      <c r="I353" s="38">
        <f t="shared" si="5"/>
        <v>157.8476445</v>
      </c>
      <c r="J353" s="32"/>
      <c r="K353" s="32"/>
    </row>
    <row r="354" spans="1:11" ht="72.5" x14ac:dyDescent="0.35">
      <c r="A354" s="33" t="s">
        <v>390</v>
      </c>
      <c r="B354" s="33" t="s">
        <v>391</v>
      </c>
      <c r="C354" s="34" t="s">
        <v>392</v>
      </c>
      <c r="D354" s="33" t="s">
        <v>393</v>
      </c>
      <c r="E354" s="33" t="s">
        <v>394</v>
      </c>
      <c r="F354" s="35" t="s">
        <v>745</v>
      </c>
      <c r="G354" s="36">
        <v>199.73</v>
      </c>
      <c r="H354" s="37">
        <v>0.26999999999999996</v>
      </c>
      <c r="I354" s="38">
        <f t="shared" si="5"/>
        <v>146.89642175</v>
      </c>
      <c r="J354" s="32"/>
      <c r="K354" s="32"/>
    </row>
    <row r="355" spans="1:11" ht="72.5" x14ac:dyDescent="0.35">
      <c r="A355" s="33" t="s">
        <v>390</v>
      </c>
      <c r="B355" s="33" t="s">
        <v>391</v>
      </c>
      <c r="C355" s="34" t="s">
        <v>392</v>
      </c>
      <c r="D355" s="33" t="s">
        <v>393</v>
      </c>
      <c r="E355" s="33" t="s">
        <v>394</v>
      </c>
      <c r="F355" s="35" t="s">
        <v>746</v>
      </c>
      <c r="G355" s="36">
        <v>186.59</v>
      </c>
      <c r="H355" s="37">
        <v>0.26999999999999996</v>
      </c>
      <c r="I355" s="38">
        <f t="shared" si="5"/>
        <v>137.23228025</v>
      </c>
      <c r="J355" s="32"/>
      <c r="K355" s="32"/>
    </row>
    <row r="356" spans="1:11" ht="72.5" x14ac:dyDescent="0.35">
      <c r="A356" s="33" t="s">
        <v>390</v>
      </c>
      <c r="B356" s="33" t="s">
        <v>391</v>
      </c>
      <c r="C356" s="34" t="s">
        <v>392</v>
      </c>
      <c r="D356" s="33" t="s">
        <v>393</v>
      </c>
      <c r="E356" s="33" t="s">
        <v>394</v>
      </c>
      <c r="F356" s="35" t="s">
        <v>747</v>
      </c>
      <c r="G356" s="36">
        <v>176.38</v>
      </c>
      <c r="H356" s="37">
        <v>0.26999999999999996</v>
      </c>
      <c r="I356" s="38">
        <f t="shared" si="5"/>
        <v>129.72308050000001</v>
      </c>
      <c r="J356" s="32"/>
      <c r="K356" s="32"/>
    </row>
    <row r="357" spans="1:11" ht="72.5" x14ac:dyDescent="0.35">
      <c r="A357" s="33" t="s">
        <v>390</v>
      </c>
      <c r="B357" s="33" t="s">
        <v>391</v>
      </c>
      <c r="C357" s="34" t="s">
        <v>392</v>
      </c>
      <c r="D357" s="33" t="s">
        <v>393</v>
      </c>
      <c r="E357" s="33" t="s">
        <v>394</v>
      </c>
      <c r="F357" s="35" t="s">
        <v>748</v>
      </c>
      <c r="G357" s="36">
        <v>167.14</v>
      </c>
      <c r="H357" s="37">
        <v>0.26999999999999996</v>
      </c>
      <c r="I357" s="38">
        <f t="shared" si="5"/>
        <v>122.9272915</v>
      </c>
      <c r="J357" s="32"/>
      <c r="K357" s="32"/>
    </row>
    <row r="358" spans="1:11" ht="72.5" x14ac:dyDescent="0.35">
      <c r="A358" s="33" t="s">
        <v>390</v>
      </c>
      <c r="B358" s="33" t="s">
        <v>391</v>
      </c>
      <c r="C358" s="34" t="s">
        <v>392</v>
      </c>
      <c r="D358" s="33" t="s">
        <v>393</v>
      </c>
      <c r="E358" s="33" t="s">
        <v>394</v>
      </c>
      <c r="F358" s="35" t="s">
        <v>749</v>
      </c>
      <c r="G358" s="36">
        <v>155.30000000000001</v>
      </c>
      <c r="H358" s="37">
        <v>0.26999999999999996</v>
      </c>
      <c r="I358" s="38">
        <f t="shared" si="5"/>
        <v>114.2192675</v>
      </c>
      <c r="J358" s="32"/>
      <c r="K358" s="32"/>
    </row>
    <row r="359" spans="1:11" ht="72.5" x14ac:dyDescent="0.35">
      <c r="A359" s="33" t="s">
        <v>390</v>
      </c>
      <c r="B359" s="33" t="s">
        <v>391</v>
      </c>
      <c r="C359" s="34" t="s">
        <v>392</v>
      </c>
      <c r="D359" s="33" t="s">
        <v>393</v>
      </c>
      <c r="E359" s="33" t="s">
        <v>394</v>
      </c>
      <c r="F359" s="35" t="s">
        <v>750</v>
      </c>
      <c r="G359" s="36">
        <v>146.63</v>
      </c>
      <c r="H359" s="37">
        <v>0.26999999999999996</v>
      </c>
      <c r="I359" s="38">
        <f t="shared" si="5"/>
        <v>107.84269925</v>
      </c>
      <c r="J359" s="32"/>
      <c r="K359" s="32"/>
    </row>
    <row r="360" spans="1:11" ht="72.5" x14ac:dyDescent="0.35">
      <c r="A360" s="33" t="s">
        <v>390</v>
      </c>
      <c r="B360" s="33" t="s">
        <v>391</v>
      </c>
      <c r="C360" s="34" t="s">
        <v>392</v>
      </c>
      <c r="D360" s="33" t="s">
        <v>393</v>
      </c>
      <c r="E360" s="33" t="s">
        <v>394</v>
      </c>
      <c r="F360" s="35" t="s">
        <v>751</v>
      </c>
      <c r="G360" s="36">
        <v>136.76</v>
      </c>
      <c r="H360" s="37">
        <v>0.26999999999999996</v>
      </c>
      <c r="I360" s="38">
        <f t="shared" si="5"/>
        <v>100.58356099999999</v>
      </c>
      <c r="J360" s="32"/>
      <c r="K360" s="32"/>
    </row>
    <row r="361" spans="1:11" ht="72.5" x14ac:dyDescent="0.35">
      <c r="A361" s="33" t="s">
        <v>390</v>
      </c>
      <c r="B361" s="33" t="s">
        <v>391</v>
      </c>
      <c r="C361" s="34" t="s">
        <v>392</v>
      </c>
      <c r="D361" s="33" t="s">
        <v>393</v>
      </c>
      <c r="E361" s="33" t="s">
        <v>394</v>
      </c>
      <c r="F361" s="35" t="s">
        <v>752</v>
      </c>
      <c r="G361" s="40">
        <v>110706.25</v>
      </c>
      <c r="H361" s="37">
        <v>0.26999999999999996</v>
      </c>
      <c r="I361" s="38">
        <f t="shared" si="5"/>
        <v>81421.67921875001</v>
      </c>
      <c r="J361" s="32"/>
      <c r="K361" s="32"/>
    </row>
    <row r="362" spans="1:11" ht="72.5" x14ac:dyDescent="0.35">
      <c r="A362" s="33" t="s">
        <v>390</v>
      </c>
      <c r="B362" s="33" t="s">
        <v>391</v>
      </c>
      <c r="C362" s="34" t="s">
        <v>392</v>
      </c>
      <c r="D362" s="33" t="s">
        <v>393</v>
      </c>
      <c r="E362" s="33" t="s">
        <v>394</v>
      </c>
      <c r="F362" s="35" t="s">
        <v>753</v>
      </c>
      <c r="G362" s="36">
        <v>369.16</v>
      </c>
      <c r="H362" s="37">
        <v>0.26999999999999996</v>
      </c>
      <c r="I362" s="38">
        <f t="shared" si="5"/>
        <v>271.50795100000005</v>
      </c>
      <c r="J362" s="32"/>
      <c r="K362" s="32"/>
    </row>
    <row r="363" spans="1:11" ht="72.5" x14ac:dyDescent="0.35">
      <c r="A363" s="33" t="s">
        <v>390</v>
      </c>
      <c r="B363" s="33" t="s">
        <v>391</v>
      </c>
      <c r="C363" s="34" t="s">
        <v>392</v>
      </c>
      <c r="D363" s="33" t="s">
        <v>393</v>
      </c>
      <c r="E363" s="33" t="s">
        <v>394</v>
      </c>
      <c r="F363" s="35" t="s">
        <v>754</v>
      </c>
      <c r="G363" s="36">
        <v>331.1</v>
      </c>
      <c r="H363" s="37">
        <v>0.26999999999999996</v>
      </c>
      <c r="I363" s="38">
        <f t="shared" si="5"/>
        <v>243.51577250000003</v>
      </c>
      <c r="J363" s="32"/>
      <c r="K363" s="32"/>
    </row>
    <row r="364" spans="1:11" ht="72.5" x14ac:dyDescent="0.35">
      <c r="A364" s="33" t="s">
        <v>390</v>
      </c>
      <c r="B364" s="33" t="s">
        <v>391</v>
      </c>
      <c r="C364" s="34" t="s">
        <v>392</v>
      </c>
      <c r="D364" s="33" t="s">
        <v>393</v>
      </c>
      <c r="E364" s="33" t="s">
        <v>394</v>
      </c>
      <c r="F364" s="35" t="s">
        <v>755</v>
      </c>
      <c r="G364" s="36">
        <v>301.57</v>
      </c>
      <c r="H364" s="37">
        <v>0.26999999999999996</v>
      </c>
      <c r="I364" s="38">
        <f t="shared" si="5"/>
        <v>221.79719575000001</v>
      </c>
      <c r="J364" s="32"/>
      <c r="K364" s="32"/>
    </row>
    <row r="365" spans="1:11" ht="72.5" x14ac:dyDescent="0.35">
      <c r="A365" s="33" t="s">
        <v>390</v>
      </c>
      <c r="B365" s="33" t="s">
        <v>391</v>
      </c>
      <c r="C365" s="34" t="s">
        <v>392</v>
      </c>
      <c r="D365" s="33" t="s">
        <v>393</v>
      </c>
      <c r="E365" s="33" t="s">
        <v>394</v>
      </c>
      <c r="F365" s="35" t="s">
        <v>756</v>
      </c>
      <c r="G365" s="36">
        <v>277.20999999999998</v>
      </c>
      <c r="H365" s="37">
        <v>0.26999999999999996</v>
      </c>
      <c r="I365" s="38">
        <f t="shared" si="5"/>
        <v>203.88102474999999</v>
      </c>
      <c r="J365" s="32"/>
      <c r="K365" s="32"/>
    </row>
    <row r="366" spans="1:11" ht="72.5" x14ac:dyDescent="0.35">
      <c r="A366" s="33" t="s">
        <v>390</v>
      </c>
      <c r="B366" s="33" t="s">
        <v>391</v>
      </c>
      <c r="C366" s="34" t="s">
        <v>392</v>
      </c>
      <c r="D366" s="33" t="s">
        <v>393</v>
      </c>
      <c r="E366" s="33" t="s">
        <v>394</v>
      </c>
      <c r="F366" s="35" t="s">
        <v>757</v>
      </c>
      <c r="G366" s="36">
        <v>256.8</v>
      </c>
      <c r="H366" s="37">
        <v>0.26999999999999996</v>
      </c>
      <c r="I366" s="38">
        <f t="shared" si="5"/>
        <v>188.86998</v>
      </c>
      <c r="J366" s="32"/>
      <c r="K366" s="32"/>
    </row>
    <row r="367" spans="1:11" ht="72.5" x14ac:dyDescent="0.35">
      <c r="A367" s="33" t="s">
        <v>390</v>
      </c>
      <c r="B367" s="33" t="s">
        <v>391</v>
      </c>
      <c r="C367" s="34" t="s">
        <v>392</v>
      </c>
      <c r="D367" s="33" t="s">
        <v>393</v>
      </c>
      <c r="E367" s="33" t="s">
        <v>394</v>
      </c>
      <c r="F367" s="35" t="s">
        <v>758</v>
      </c>
      <c r="G367" s="36">
        <v>241.92</v>
      </c>
      <c r="H367" s="37">
        <v>0.26999999999999996</v>
      </c>
      <c r="I367" s="38">
        <f t="shared" si="5"/>
        <v>177.92611199999999</v>
      </c>
      <c r="J367" s="32"/>
      <c r="K367" s="32"/>
    </row>
    <row r="368" spans="1:11" ht="72.5" x14ac:dyDescent="0.35">
      <c r="A368" s="33" t="s">
        <v>390</v>
      </c>
      <c r="B368" s="33" t="s">
        <v>391</v>
      </c>
      <c r="C368" s="34" t="s">
        <v>392</v>
      </c>
      <c r="D368" s="33" t="s">
        <v>393</v>
      </c>
      <c r="E368" s="33" t="s">
        <v>394</v>
      </c>
      <c r="F368" s="35" t="s">
        <v>759</v>
      </c>
      <c r="G368" s="36">
        <v>228.78</v>
      </c>
      <c r="H368" s="37">
        <v>0.26999999999999996</v>
      </c>
      <c r="I368" s="38">
        <f t="shared" si="5"/>
        <v>168.26197050000002</v>
      </c>
      <c r="J368" s="32"/>
      <c r="K368" s="32"/>
    </row>
    <row r="369" spans="1:11" ht="72.5" x14ac:dyDescent="0.35">
      <c r="A369" s="33" t="s">
        <v>390</v>
      </c>
      <c r="B369" s="33" t="s">
        <v>391</v>
      </c>
      <c r="C369" s="34" t="s">
        <v>392</v>
      </c>
      <c r="D369" s="33" t="s">
        <v>393</v>
      </c>
      <c r="E369" s="33" t="s">
        <v>394</v>
      </c>
      <c r="F369" s="35" t="s">
        <v>760</v>
      </c>
      <c r="G369" s="36">
        <v>218.56</v>
      </c>
      <c r="H369" s="37">
        <v>0.26999999999999996</v>
      </c>
      <c r="I369" s="38">
        <f t="shared" si="5"/>
        <v>160.74541600000001</v>
      </c>
      <c r="J369" s="32"/>
      <c r="K369" s="32"/>
    </row>
    <row r="370" spans="1:11" ht="72.5" x14ac:dyDescent="0.35">
      <c r="A370" s="33" t="s">
        <v>390</v>
      </c>
      <c r="B370" s="33" t="s">
        <v>391</v>
      </c>
      <c r="C370" s="34" t="s">
        <v>392</v>
      </c>
      <c r="D370" s="33" t="s">
        <v>393</v>
      </c>
      <c r="E370" s="33" t="s">
        <v>394</v>
      </c>
      <c r="F370" s="35" t="s">
        <v>761</v>
      </c>
      <c r="G370" s="36">
        <v>209.33</v>
      </c>
      <c r="H370" s="37">
        <v>0.26999999999999996</v>
      </c>
      <c r="I370" s="38">
        <f t="shared" si="5"/>
        <v>153.95698175000001</v>
      </c>
      <c r="J370" s="32"/>
      <c r="K370" s="32"/>
    </row>
    <row r="371" spans="1:11" ht="72.5" x14ac:dyDescent="0.35">
      <c r="A371" s="33" t="s">
        <v>390</v>
      </c>
      <c r="B371" s="33" t="s">
        <v>391</v>
      </c>
      <c r="C371" s="34" t="s">
        <v>392</v>
      </c>
      <c r="D371" s="33" t="s">
        <v>393</v>
      </c>
      <c r="E371" s="33" t="s">
        <v>394</v>
      </c>
      <c r="F371" s="35" t="s">
        <v>762</v>
      </c>
      <c r="G371" s="36">
        <v>197.49</v>
      </c>
      <c r="H371" s="37">
        <v>0.26999999999999996</v>
      </c>
      <c r="I371" s="38">
        <f t="shared" si="5"/>
        <v>145.24895775000002</v>
      </c>
      <c r="J371" s="32"/>
      <c r="K371" s="32"/>
    </row>
    <row r="372" spans="1:11" ht="72.5" x14ac:dyDescent="0.35">
      <c r="A372" s="33" t="s">
        <v>390</v>
      </c>
      <c r="B372" s="33" t="s">
        <v>391</v>
      </c>
      <c r="C372" s="34" t="s">
        <v>392</v>
      </c>
      <c r="D372" s="33" t="s">
        <v>393</v>
      </c>
      <c r="E372" s="33" t="s">
        <v>394</v>
      </c>
      <c r="F372" s="35" t="s">
        <v>763</v>
      </c>
      <c r="G372" s="36">
        <v>188.82</v>
      </c>
      <c r="H372" s="37">
        <v>0.26999999999999996</v>
      </c>
      <c r="I372" s="38">
        <f t="shared" si="5"/>
        <v>138.8723895</v>
      </c>
      <c r="J372" s="32"/>
      <c r="K372" s="32"/>
    </row>
    <row r="373" spans="1:11" ht="72.5" x14ac:dyDescent="0.35">
      <c r="A373" s="33" t="s">
        <v>390</v>
      </c>
      <c r="B373" s="33" t="s">
        <v>391</v>
      </c>
      <c r="C373" s="34" t="s">
        <v>392</v>
      </c>
      <c r="D373" s="33" t="s">
        <v>393</v>
      </c>
      <c r="E373" s="33" t="s">
        <v>394</v>
      </c>
      <c r="F373" s="35" t="s">
        <v>764</v>
      </c>
      <c r="G373" s="36">
        <v>178.94</v>
      </c>
      <c r="H373" s="37">
        <v>0.26999999999999996</v>
      </c>
      <c r="I373" s="38">
        <f t="shared" si="5"/>
        <v>131.6058965</v>
      </c>
      <c r="J373" s="32"/>
      <c r="K373" s="32"/>
    </row>
    <row r="374" spans="1:11" ht="72.5" x14ac:dyDescent="0.35">
      <c r="A374" s="33" t="s">
        <v>390</v>
      </c>
      <c r="B374" s="33" t="s">
        <v>391</v>
      </c>
      <c r="C374" s="34" t="s">
        <v>392</v>
      </c>
      <c r="D374" s="33" t="s">
        <v>393</v>
      </c>
      <c r="E374" s="33" t="s">
        <v>394</v>
      </c>
      <c r="F374" s="35" t="s">
        <v>765</v>
      </c>
      <c r="G374" s="40">
        <v>88577.1</v>
      </c>
      <c r="H374" s="37">
        <v>0.26999999999999996</v>
      </c>
      <c r="I374" s="38">
        <f t="shared" si="5"/>
        <v>65146.242622500009</v>
      </c>
      <c r="J374" s="32"/>
      <c r="K374" s="32"/>
    </row>
    <row r="375" spans="1:11" ht="72.5" x14ac:dyDescent="0.35">
      <c r="A375" s="33" t="s">
        <v>390</v>
      </c>
      <c r="B375" s="33" t="s">
        <v>391</v>
      </c>
      <c r="C375" s="34" t="s">
        <v>392</v>
      </c>
      <c r="D375" s="33" t="s">
        <v>393</v>
      </c>
      <c r="E375" s="33" t="s">
        <v>394</v>
      </c>
      <c r="F375" s="35" t="s">
        <v>766</v>
      </c>
      <c r="G375" s="36">
        <v>295.38</v>
      </c>
      <c r="H375" s="37">
        <v>0.26999999999999996</v>
      </c>
      <c r="I375" s="38">
        <f t="shared" si="5"/>
        <v>217.24460550000001</v>
      </c>
      <c r="J375" s="32"/>
      <c r="K375" s="32"/>
    </row>
    <row r="376" spans="1:11" ht="72.5" x14ac:dyDescent="0.35">
      <c r="A376" s="33" t="s">
        <v>390</v>
      </c>
      <c r="B376" s="33" t="s">
        <v>391</v>
      </c>
      <c r="C376" s="34" t="s">
        <v>392</v>
      </c>
      <c r="D376" s="33" t="s">
        <v>393</v>
      </c>
      <c r="E376" s="33" t="s">
        <v>394</v>
      </c>
      <c r="F376" s="35" t="s">
        <v>767</v>
      </c>
      <c r="G376" s="36">
        <v>257.31</v>
      </c>
      <c r="H376" s="37">
        <v>0.26999999999999996</v>
      </c>
      <c r="I376" s="38">
        <f t="shared" si="5"/>
        <v>189.24507224999999</v>
      </c>
      <c r="J376" s="32"/>
      <c r="K376" s="32"/>
    </row>
    <row r="377" spans="1:11" ht="72.5" x14ac:dyDescent="0.35">
      <c r="A377" s="33" t="s">
        <v>390</v>
      </c>
      <c r="B377" s="33" t="s">
        <v>391</v>
      </c>
      <c r="C377" s="34" t="s">
        <v>392</v>
      </c>
      <c r="D377" s="33" t="s">
        <v>393</v>
      </c>
      <c r="E377" s="33" t="s">
        <v>394</v>
      </c>
      <c r="F377" s="35" t="s">
        <v>768</v>
      </c>
      <c r="G377" s="36">
        <v>227.77</v>
      </c>
      <c r="H377" s="37">
        <v>0.26999999999999996</v>
      </c>
      <c r="I377" s="38">
        <f t="shared" si="5"/>
        <v>167.51914074999999</v>
      </c>
      <c r="J377" s="32"/>
      <c r="K377" s="32"/>
    </row>
    <row r="378" spans="1:11" ht="72.5" x14ac:dyDescent="0.35">
      <c r="A378" s="33" t="s">
        <v>390</v>
      </c>
      <c r="B378" s="33" t="s">
        <v>391</v>
      </c>
      <c r="C378" s="34" t="s">
        <v>392</v>
      </c>
      <c r="D378" s="33" t="s">
        <v>393</v>
      </c>
      <c r="E378" s="33" t="s">
        <v>394</v>
      </c>
      <c r="F378" s="35" t="s">
        <v>769</v>
      </c>
      <c r="G378" s="36">
        <v>203.41</v>
      </c>
      <c r="H378" s="37">
        <v>0.26999999999999996</v>
      </c>
      <c r="I378" s="38">
        <f t="shared" si="5"/>
        <v>149.60296975</v>
      </c>
      <c r="J378" s="32"/>
      <c r="K378" s="32"/>
    </row>
    <row r="379" spans="1:11" ht="72.5" x14ac:dyDescent="0.35">
      <c r="A379" s="33" t="s">
        <v>390</v>
      </c>
      <c r="B379" s="33" t="s">
        <v>391</v>
      </c>
      <c r="C379" s="34" t="s">
        <v>392</v>
      </c>
      <c r="D379" s="33" t="s">
        <v>393</v>
      </c>
      <c r="E379" s="33" t="s">
        <v>394</v>
      </c>
      <c r="F379" s="35" t="s">
        <v>770</v>
      </c>
      <c r="G379" s="36">
        <v>183.01</v>
      </c>
      <c r="H379" s="37">
        <v>0.26999999999999996</v>
      </c>
      <c r="I379" s="38">
        <f t="shared" si="5"/>
        <v>134.59927974999999</v>
      </c>
      <c r="J379" s="32"/>
      <c r="K379" s="32"/>
    </row>
    <row r="380" spans="1:11" ht="72.5" x14ac:dyDescent="0.35">
      <c r="A380" s="33" t="s">
        <v>390</v>
      </c>
      <c r="B380" s="33" t="s">
        <v>391</v>
      </c>
      <c r="C380" s="34" t="s">
        <v>392</v>
      </c>
      <c r="D380" s="33" t="s">
        <v>393</v>
      </c>
      <c r="E380" s="33" t="s">
        <v>394</v>
      </c>
      <c r="F380" s="35" t="s">
        <v>771</v>
      </c>
      <c r="G380" s="36">
        <v>168.13</v>
      </c>
      <c r="H380" s="37">
        <v>0.26999999999999996</v>
      </c>
      <c r="I380" s="38">
        <f t="shared" si="5"/>
        <v>123.65541175</v>
      </c>
      <c r="J380" s="32"/>
      <c r="K380" s="32"/>
    </row>
    <row r="381" spans="1:11" ht="72.5" x14ac:dyDescent="0.35">
      <c r="A381" s="33" t="s">
        <v>390</v>
      </c>
      <c r="B381" s="33" t="s">
        <v>391</v>
      </c>
      <c r="C381" s="34" t="s">
        <v>392</v>
      </c>
      <c r="D381" s="33" t="s">
        <v>393</v>
      </c>
      <c r="E381" s="33" t="s">
        <v>394</v>
      </c>
      <c r="F381" s="35" t="s">
        <v>772</v>
      </c>
      <c r="G381" s="36">
        <v>154.99</v>
      </c>
      <c r="H381" s="37">
        <v>0.26999999999999996</v>
      </c>
      <c r="I381" s="38">
        <f t="shared" si="5"/>
        <v>113.99127025000001</v>
      </c>
      <c r="J381" s="32"/>
      <c r="K381" s="32"/>
    </row>
    <row r="382" spans="1:11" ht="72.5" x14ac:dyDescent="0.35">
      <c r="A382" s="33" t="s">
        <v>390</v>
      </c>
      <c r="B382" s="33" t="s">
        <v>391</v>
      </c>
      <c r="C382" s="34" t="s">
        <v>392</v>
      </c>
      <c r="D382" s="33" t="s">
        <v>393</v>
      </c>
      <c r="E382" s="33" t="s">
        <v>394</v>
      </c>
      <c r="F382" s="35" t="s">
        <v>773</v>
      </c>
      <c r="G382" s="36">
        <v>144.77000000000001</v>
      </c>
      <c r="H382" s="37">
        <v>0.26999999999999996</v>
      </c>
      <c r="I382" s="38">
        <f t="shared" si="5"/>
        <v>106.47471575000002</v>
      </c>
      <c r="J382" s="32"/>
      <c r="K382" s="32"/>
    </row>
    <row r="383" spans="1:11" ht="72.5" x14ac:dyDescent="0.35">
      <c r="A383" s="33" t="s">
        <v>390</v>
      </c>
      <c r="B383" s="33" t="s">
        <v>391</v>
      </c>
      <c r="C383" s="34" t="s">
        <v>392</v>
      </c>
      <c r="D383" s="33" t="s">
        <v>393</v>
      </c>
      <c r="E383" s="33" t="s">
        <v>394</v>
      </c>
      <c r="F383" s="35" t="s">
        <v>774</v>
      </c>
      <c r="G383" s="36">
        <v>135.53</v>
      </c>
      <c r="H383" s="37">
        <v>0.26999999999999996</v>
      </c>
      <c r="I383" s="38">
        <f t="shared" si="5"/>
        <v>99.678926750000002</v>
      </c>
      <c r="J383" s="32"/>
      <c r="K383" s="32"/>
    </row>
    <row r="384" spans="1:11" ht="72.5" x14ac:dyDescent="0.35">
      <c r="A384" s="33" t="s">
        <v>390</v>
      </c>
      <c r="B384" s="33" t="s">
        <v>391</v>
      </c>
      <c r="C384" s="34" t="s">
        <v>392</v>
      </c>
      <c r="D384" s="33" t="s">
        <v>393</v>
      </c>
      <c r="E384" s="33" t="s">
        <v>394</v>
      </c>
      <c r="F384" s="35" t="s">
        <v>775</v>
      </c>
      <c r="G384" s="36">
        <v>123.7</v>
      </c>
      <c r="H384" s="37">
        <v>0.26999999999999996</v>
      </c>
      <c r="I384" s="38">
        <f t="shared" si="5"/>
        <v>90.978257500000012</v>
      </c>
      <c r="J384" s="32"/>
      <c r="K384" s="32"/>
    </row>
    <row r="385" spans="1:11" ht="72.5" x14ac:dyDescent="0.35">
      <c r="A385" s="33" t="s">
        <v>390</v>
      </c>
      <c r="B385" s="33" t="s">
        <v>391</v>
      </c>
      <c r="C385" s="34" t="s">
        <v>392</v>
      </c>
      <c r="D385" s="33" t="s">
        <v>393</v>
      </c>
      <c r="E385" s="33" t="s">
        <v>394</v>
      </c>
      <c r="F385" s="35" t="s">
        <v>776</v>
      </c>
      <c r="G385" s="36">
        <v>115.03</v>
      </c>
      <c r="H385" s="37">
        <v>0.26999999999999996</v>
      </c>
      <c r="I385" s="38">
        <f t="shared" si="5"/>
        <v>84.601689250000007</v>
      </c>
      <c r="J385" s="32"/>
      <c r="K385" s="32"/>
    </row>
    <row r="386" spans="1:11" ht="72.5" x14ac:dyDescent="0.35">
      <c r="A386" s="33" t="s">
        <v>390</v>
      </c>
      <c r="B386" s="33" t="s">
        <v>391</v>
      </c>
      <c r="C386" s="34" t="s">
        <v>392</v>
      </c>
      <c r="D386" s="33" t="s">
        <v>393</v>
      </c>
      <c r="E386" s="33" t="s">
        <v>394</v>
      </c>
      <c r="F386" s="35" t="s">
        <v>777</v>
      </c>
      <c r="G386" s="36">
        <v>105.15</v>
      </c>
      <c r="H386" s="37">
        <v>0.26999999999999996</v>
      </c>
      <c r="I386" s="38">
        <f t="shared" si="5"/>
        <v>77.33519625000001</v>
      </c>
      <c r="J386" s="32"/>
      <c r="K386" s="32"/>
    </row>
    <row r="387" spans="1:11" ht="72.5" x14ac:dyDescent="0.35">
      <c r="A387" s="33" t="s">
        <v>390</v>
      </c>
      <c r="B387" s="33" t="s">
        <v>391</v>
      </c>
      <c r="C387" s="34" t="s">
        <v>392</v>
      </c>
      <c r="D387" s="33" t="s">
        <v>393</v>
      </c>
      <c r="E387" s="33" t="s">
        <v>394</v>
      </c>
      <c r="F387" s="35" t="s">
        <v>778</v>
      </c>
      <c r="G387" s="40">
        <v>94284.479999999996</v>
      </c>
      <c r="H387" s="37">
        <v>0.26999999999999996</v>
      </c>
      <c r="I387" s="38">
        <f t="shared" si="5"/>
        <v>69343.877927999987</v>
      </c>
      <c r="J387" s="32"/>
      <c r="K387" s="32"/>
    </row>
    <row r="388" spans="1:11" ht="72.5" x14ac:dyDescent="0.35">
      <c r="A388" s="33" t="s">
        <v>390</v>
      </c>
      <c r="B388" s="33" t="s">
        <v>391</v>
      </c>
      <c r="C388" s="34" t="s">
        <v>392</v>
      </c>
      <c r="D388" s="33" t="s">
        <v>393</v>
      </c>
      <c r="E388" s="33" t="s">
        <v>394</v>
      </c>
      <c r="F388" s="35" t="s">
        <v>779</v>
      </c>
      <c r="G388" s="36">
        <v>314.41000000000003</v>
      </c>
      <c r="H388" s="37">
        <v>0.26999999999999996</v>
      </c>
      <c r="I388" s="38">
        <f t="shared" ref="I388:I451" si="6">G388*(1-H388)*(1+0.0075)</f>
        <v>231.24069475000002</v>
      </c>
      <c r="J388" s="32"/>
      <c r="K388" s="32"/>
    </row>
    <row r="389" spans="1:11" ht="72.5" x14ac:dyDescent="0.35">
      <c r="A389" s="33" t="s">
        <v>390</v>
      </c>
      <c r="B389" s="33" t="s">
        <v>391</v>
      </c>
      <c r="C389" s="34" t="s">
        <v>392</v>
      </c>
      <c r="D389" s="33" t="s">
        <v>393</v>
      </c>
      <c r="E389" s="33" t="s">
        <v>394</v>
      </c>
      <c r="F389" s="35" t="s">
        <v>780</v>
      </c>
      <c r="G389" s="36">
        <v>276.33999999999997</v>
      </c>
      <c r="H389" s="37">
        <v>0.26999999999999996</v>
      </c>
      <c r="I389" s="38">
        <f t="shared" si="6"/>
        <v>203.2411615</v>
      </c>
      <c r="J389" s="32"/>
      <c r="K389" s="32"/>
    </row>
    <row r="390" spans="1:11" ht="72.5" x14ac:dyDescent="0.35">
      <c r="A390" s="33" t="s">
        <v>390</v>
      </c>
      <c r="B390" s="33" t="s">
        <v>391</v>
      </c>
      <c r="C390" s="34" t="s">
        <v>392</v>
      </c>
      <c r="D390" s="33" t="s">
        <v>393</v>
      </c>
      <c r="E390" s="33" t="s">
        <v>394</v>
      </c>
      <c r="F390" s="35" t="s">
        <v>781</v>
      </c>
      <c r="G390" s="36">
        <v>246.81</v>
      </c>
      <c r="H390" s="37">
        <v>0.26999999999999996</v>
      </c>
      <c r="I390" s="38">
        <f t="shared" si="6"/>
        <v>181.52258475000002</v>
      </c>
      <c r="J390" s="32"/>
      <c r="K390" s="32"/>
    </row>
    <row r="391" spans="1:11" ht="72.5" x14ac:dyDescent="0.35">
      <c r="A391" s="33" t="s">
        <v>390</v>
      </c>
      <c r="B391" s="33" t="s">
        <v>391</v>
      </c>
      <c r="C391" s="34" t="s">
        <v>392</v>
      </c>
      <c r="D391" s="33" t="s">
        <v>393</v>
      </c>
      <c r="E391" s="33" t="s">
        <v>394</v>
      </c>
      <c r="F391" s="35" t="s">
        <v>782</v>
      </c>
      <c r="G391" s="36">
        <v>222.45</v>
      </c>
      <c r="H391" s="37">
        <v>0.26999999999999996</v>
      </c>
      <c r="I391" s="38">
        <f t="shared" si="6"/>
        <v>163.60641375</v>
      </c>
      <c r="J391" s="32"/>
      <c r="K391" s="32"/>
    </row>
    <row r="392" spans="1:11" ht="72.5" x14ac:dyDescent="0.35">
      <c r="A392" s="33" t="s">
        <v>390</v>
      </c>
      <c r="B392" s="33" t="s">
        <v>391</v>
      </c>
      <c r="C392" s="34" t="s">
        <v>392</v>
      </c>
      <c r="D392" s="33" t="s">
        <v>393</v>
      </c>
      <c r="E392" s="33" t="s">
        <v>394</v>
      </c>
      <c r="F392" s="35" t="s">
        <v>783</v>
      </c>
      <c r="G392" s="36">
        <v>202.05</v>
      </c>
      <c r="H392" s="37">
        <v>0.26999999999999996</v>
      </c>
      <c r="I392" s="38">
        <f t="shared" si="6"/>
        <v>148.60272375</v>
      </c>
      <c r="J392" s="32"/>
      <c r="K392" s="32"/>
    </row>
    <row r="393" spans="1:11" ht="72.5" x14ac:dyDescent="0.35">
      <c r="A393" s="33" t="s">
        <v>390</v>
      </c>
      <c r="B393" s="33" t="s">
        <v>391</v>
      </c>
      <c r="C393" s="34" t="s">
        <v>392</v>
      </c>
      <c r="D393" s="33" t="s">
        <v>393</v>
      </c>
      <c r="E393" s="33" t="s">
        <v>394</v>
      </c>
      <c r="F393" s="35" t="s">
        <v>784</v>
      </c>
      <c r="G393" s="36">
        <v>187.16</v>
      </c>
      <c r="H393" s="37">
        <v>0.26999999999999996</v>
      </c>
      <c r="I393" s="38">
        <f t="shared" si="6"/>
        <v>137.65150100000002</v>
      </c>
      <c r="J393" s="32"/>
      <c r="K393" s="32"/>
    </row>
    <row r="394" spans="1:11" ht="72.5" x14ac:dyDescent="0.35">
      <c r="A394" s="33" t="s">
        <v>390</v>
      </c>
      <c r="B394" s="33" t="s">
        <v>391</v>
      </c>
      <c r="C394" s="34" t="s">
        <v>392</v>
      </c>
      <c r="D394" s="33" t="s">
        <v>393</v>
      </c>
      <c r="E394" s="33" t="s">
        <v>394</v>
      </c>
      <c r="F394" s="35" t="s">
        <v>785</v>
      </c>
      <c r="G394" s="36">
        <v>174.02</v>
      </c>
      <c r="H394" s="37">
        <v>0.26999999999999996</v>
      </c>
      <c r="I394" s="38">
        <f t="shared" si="6"/>
        <v>127.98735950000001</v>
      </c>
      <c r="J394" s="32"/>
      <c r="K394" s="32"/>
    </row>
    <row r="395" spans="1:11" ht="72.5" x14ac:dyDescent="0.35">
      <c r="A395" s="33" t="s">
        <v>390</v>
      </c>
      <c r="B395" s="33" t="s">
        <v>391</v>
      </c>
      <c r="C395" s="34" t="s">
        <v>392</v>
      </c>
      <c r="D395" s="33" t="s">
        <v>393</v>
      </c>
      <c r="E395" s="33" t="s">
        <v>394</v>
      </c>
      <c r="F395" s="35" t="s">
        <v>786</v>
      </c>
      <c r="G395" s="36">
        <v>163.80000000000001</v>
      </c>
      <c r="H395" s="37">
        <v>0.26999999999999996</v>
      </c>
      <c r="I395" s="38">
        <f t="shared" si="6"/>
        <v>120.47080500000001</v>
      </c>
      <c r="J395" s="32"/>
      <c r="K395" s="32"/>
    </row>
    <row r="396" spans="1:11" ht="72.5" x14ac:dyDescent="0.35">
      <c r="A396" s="33" t="s">
        <v>390</v>
      </c>
      <c r="B396" s="33" t="s">
        <v>391</v>
      </c>
      <c r="C396" s="34" t="s">
        <v>392</v>
      </c>
      <c r="D396" s="33" t="s">
        <v>393</v>
      </c>
      <c r="E396" s="33" t="s">
        <v>394</v>
      </c>
      <c r="F396" s="35" t="s">
        <v>787</v>
      </c>
      <c r="G396" s="36">
        <v>154.57</v>
      </c>
      <c r="H396" s="37">
        <v>0.26999999999999996</v>
      </c>
      <c r="I396" s="38">
        <f t="shared" si="6"/>
        <v>113.68237074999999</v>
      </c>
      <c r="J396" s="32"/>
      <c r="K396" s="32"/>
    </row>
    <row r="397" spans="1:11" ht="72.5" x14ac:dyDescent="0.35">
      <c r="A397" s="33" t="s">
        <v>390</v>
      </c>
      <c r="B397" s="33" t="s">
        <v>391</v>
      </c>
      <c r="C397" s="34" t="s">
        <v>392</v>
      </c>
      <c r="D397" s="33" t="s">
        <v>393</v>
      </c>
      <c r="E397" s="33" t="s">
        <v>394</v>
      </c>
      <c r="F397" s="35" t="s">
        <v>788</v>
      </c>
      <c r="G397" s="36">
        <v>142.72999999999999</v>
      </c>
      <c r="H397" s="37">
        <v>0.26999999999999996</v>
      </c>
      <c r="I397" s="38">
        <f t="shared" si="6"/>
        <v>104.97434675</v>
      </c>
      <c r="J397" s="32"/>
      <c r="K397" s="32"/>
    </row>
    <row r="398" spans="1:11" ht="72.5" x14ac:dyDescent="0.35">
      <c r="A398" s="33" t="s">
        <v>390</v>
      </c>
      <c r="B398" s="33" t="s">
        <v>391</v>
      </c>
      <c r="C398" s="34" t="s">
        <v>392</v>
      </c>
      <c r="D398" s="33" t="s">
        <v>393</v>
      </c>
      <c r="E398" s="33" t="s">
        <v>394</v>
      </c>
      <c r="F398" s="35" t="s">
        <v>789</v>
      </c>
      <c r="G398" s="36">
        <v>134.06</v>
      </c>
      <c r="H398" s="37">
        <v>0.26999999999999996</v>
      </c>
      <c r="I398" s="38">
        <f t="shared" si="6"/>
        <v>98.597778500000004</v>
      </c>
      <c r="J398" s="32"/>
      <c r="K398" s="32"/>
    </row>
    <row r="399" spans="1:11" ht="72.5" x14ac:dyDescent="0.35">
      <c r="A399" s="33" t="s">
        <v>390</v>
      </c>
      <c r="B399" s="33" t="s">
        <v>391</v>
      </c>
      <c r="C399" s="34" t="s">
        <v>392</v>
      </c>
      <c r="D399" s="33" t="s">
        <v>393</v>
      </c>
      <c r="E399" s="33" t="s">
        <v>394</v>
      </c>
      <c r="F399" s="35" t="s">
        <v>790</v>
      </c>
      <c r="G399" s="36">
        <v>124.19</v>
      </c>
      <c r="H399" s="37">
        <v>0.26999999999999996</v>
      </c>
      <c r="I399" s="38">
        <f t="shared" si="6"/>
        <v>91.338640249999997</v>
      </c>
      <c r="J399" s="32"/>
      <c r="K399" s="32"/>
    </row>
    <row r="400" spans="1:11" ht="72.5" x14ac:dyDescent="0.35">
      <c r="A400" s="33" t="s">
        <v>390</v>
      </c>
      <c r="B400" s="33" t="s">
        <v>391</v>
      </c>
      <c r="C400" s="34" t="s">
        <v>392</v>
      </c>
      <c r="D400" s="33" t="s">
        <v>393</v>
      </c>
      <c r="E400" s="33" t="s">
        <v>394</v>
      </c>
      <c r="F400" s="35" t="s">
        <v>791</v>
      </c>
      <c r="G400" s="40">
        <v>90067.28</v>
      </c>
      <c r="H400" s="37">
        <v>0.26999999999999996</v>
      </c>
      <c r="I400" s="38">
        <f t="shared" si="6"/>
        <v>66242.232757999998</v>
      </c>
      <c r="J400" s="32"/>
      <c r="K400" s="32"/>
    </row>
    <row r="401" spans="1:11" ht="72.5" x14ac:dyDescent="0.35">
      <c r="A401" s="33" t="s">
        <v>390</v>
      </c>
      <c r="B401" s="33" t="s">
        <v>391</v>
      </c>
      <c r="C401" s="34" t="s">
        <v>392</v>
      </c>
      <c r="D401" s="33" t="s">
        <v>393</v>
      </c>
      <c r="E401" s="33" t="s">
        <v>394</v>
      </c>
      <c r="F401" s="35" t="s">
        <v>792</v>
      </c>
      <c r="G401" s="36">
        <v>300.33999999999997</v>
      </c>
      <c r="H401" s="37">
        <v>0.26999999999999996</v>
      </c>
      <c r="I401" s="38">
        <f t="shared" si="6"/>
        <v>220.89256149999997</v>
      </c>
      <c r="J401" s="32"/>
      <c r="K401" s="32"/>
    </row>
    <row r="402" spans="1:11" ht="72.5" x14ac:dyDescent="0.35">
      <c r="A402" s="33" t="s">
        <v>390</v>
      </c>
      <c r="B402" s="33" t="s">
        <v>391</v>
      </c>
      <c r="C402" s="34" t="s">
        <v>392</v>
      </c>
      <c r="D402" s="33" t="s">
        <v>393</v>
      </c>
      <c r="E402" s="33" t="s">
        <v>394</v>
      </c>
      <c r="F402" s="35" t="s">
        <v>793</v>
      </c>
      <c r="G402" s="36">
        <v>262.27999999999997</v>
      </c>
      <c r="H402" s="37">
        <v>0.26999999999999996</v>
      </c>
      <c r="I402" s="38">
        <f t="shared" si="6"/>
        <v>192.90038300000001</v>
      </c>
      <c r="J402" s="32"/>
      <c r="K402" s="32"/>
    </row>
    <row r="403" spans="1:11" ht="72.5" x14ac:dyDescent="0.35">
      <c r="A403" s="33" t="s">
        <v>390</v>
      </c>
      <c r="B403" s="33" t="s">
        <v>391</v>
      </c>
      <c r="C403" s="34" t="s">
        <v>392</v>
      </c>
      <c r="D403" s="33" t="s">
        <v>393</v>
      </c>
      <c r="E403" s="33" t="s">
        <v>394</v>
      </c>
      <c r="F403" s="35" t="s">
        <v>794</v>
      </c>
      <c r="G403" s="36">
        <v>232.75</v>
      </c>
      <c r="H403" s="37">
        <v>0.26999999999999996</v>
      </c>
      <c r="I403" s="38">
        <f t="shared" si="6"/>
        <v>171.18180625000002</v>
      </c>
      <c r="J403" s="32"/>
      <c r="K403" s="32"/>
    </row>
    <row r="404" spans="1:11" ht="72.5" x14ac:dyDescent="0.35">
      <c r="A404" s="33" t="s">
        <v>390</v>
      </c>
      <c r="B404" s="33" t="s">
        <v>391</v>
      </c>
      <c r="C404" s="34" t="s">
        <v>392</v>
      </c>
      <c r="D404" s="33" t="s">
        <v>393</v>
      </c>
      <c r="E404" s="33" t="s">
        <v>394</v>
      </c>
      <c r="F404" s="35" t="s">
        <v>795</v>
      </c>
      <c r="G404" s="36">
        <v>208.39</v>
      </c>
      <c r="H404" s="37">
        <v>0.26999999999999996</v>
      </c>
      <c r="I404" s="38">
        <f t="shared" si="6"/>
        <v>153.26563525</v>
      </c>
      <c r="J404" s="32"/>
      <c r="K404" s="32"/>
    </row>
    <row r="405" spans="1:11" ht="72.5" x14ac:dyDescent="0.35">
      <c r="A405" s="33" t="s">
        <v>390</v>
      </c>
      <c r="B405" s="33" t="s">
        <v>391</v>
      </c>
      <c r="C405" s="34" t="s">
        <v>392</v>
      </c>
      <c r="D405" s="33" t="s">
        <v>393</v>
      </c>
      <c r="E405" s="33" t="s">
        <v>394</v>
      </c>
      <c r="F405" s="35" t="s">
        <v>796</v>
      </c>
      <c r="G405" s="36">
        <v>187.98</v>
      </c>
      <c r="H405" s="37">
        <v>0.26999999999999996</v>
      </c>
      <c r="I405" s="38">
        <f t="shared" si="6"/>
        <v>138.25459049999998</v>
      </c>
      <c r="J405" s="32"/>
      <c r="K405" s="32"/>
    </row>
    <row r="406" spans="1:11" ht="72.5" x14ac:dyDescent="0.35">
      <c r="A406" s="33" t="s">
        <v>390</v>
      </c>
      <c r="B406" s="33" t="s">
        <v>391</v>
      </c>
      <c r="C406" s="34" t="s">
        <v>392</v>
      </c>
      <c r="D406" s="33" t="s">
        <v>393</v>
      </c>
      <c r="E406" s="33" t="s">
        <v>394</v>
      </c>
      <c r="F406" s="35" t="s">
        <v>797</v>
      </c>
      <c r="G406" s="36">
        <v>173.09</v>
      </c>
      <c r="H406" s="37">
        <v>0.26999999999999996</v>
      </c>
      <c r="I406" s="38">
        <f t="shared" si="6"/>
        <v>127.30336775000001</v>
      </c>
      <c r="J406" s="32"/>
      <c r="K406" s="32"/>
    </row>
    <row r="407" spans="1:11" ht="72.5" x14ac:dyDescent="0.35">
      <c r="A407" s="33" t="s">
        <v>390</v>
      </c>
      <c r="B407" s="33" t="s">
        <v>391</v>
      </c>
      <c r="C407" s="34" t="s">
        <v>392</v>
      </c>
      <c r="D407" s="33" t="s">
        <v>393</v>
      </c>
      <c r="E407" s="33" t="s">
        <v>394</v>
      </c>
      <c r="F407" s="35" t="s">
        <v>798</v>
      </c>
      <c r="G407" s="36">
        <v>159.94999999999999</v>
      </c>
      <c r="H407" s="37">
        <v>0.26999999999999996</v>
      </c>
      <c r="I407" s="38">
        <f t="shared" si="6"/>
        <v>117.63922625000001</v>
      </c>
      <c r="J407" s="32"/>
      <c r="K407" s="32"/>
    </row>
    <row r="408" spans="1:11" ht="72.5" x14ac:dyDescent="0.35">
      <c r="A408" s="33" t="s">
        <v>390</v>
      </c>
      <c r="B408" s="33" t="s">
        <v>391</v>
      </c>
      <c r="C408" s="34" t="s">
        <v>392</v>
      </c>
      <c r="D408" s="33" t="s">
        <v>393</v>
      </c>
      <c r="E408" s="33" t="s">
        <v>394</v>
      </c>
      <c r="F408" s="35" t="s">
        <v>799</v>
      </c>
      <c r="G408" s="36">
        <v>149.74</v>
      </c>
      <c r="H408" s="37">
        <v>0.26999999999999996</v>
      </c>
      <c r="I408" s="38">
        <f t="shared" si="6"/>
        <v>110.13002650000001</v>
      </c>
      <c r="J408" s="32"/>
      <c r="K408" s="32"/>
    </row>
    <row r="409" spans="1:11" ht="72.5" x14ac:dyDescent="0.35">
      <c r="A409" s="33" t="s">
        <v>390</v>
      </c>
      <c r="B409" s="33" t="s">
        <v>391</v>
      </c>
      <c r="C409" s="34" t="s">
        <v>392</v>
      </c>
      <c r="D409" s="33" t="s">
        <v>393</v>
      </c>
      <c r="E409" s="33" t="s">
        <v>394</v>
      </c>
      <c r="F409" s="35" t="s">
        <v>800</v>
      </c>
      <c r="G409" s="36">
        <v>140.51</v>
      </c>
      <c r="H409" s="37">
        <v>0.26999999999999996</v>
      </c>
      <c r="I409" s="38">
        <f t="shared" si="6"/>
        <v>103.34159224999999</v>
      </c>
      <c r="J409" s="32"/>
      <c r="K409" s="32"/>
    </row>
    <row r="410" spans="1:11" ht="72.5" x14ac:dyDescent="0.35">
      <c r="A410" s="33" t="s">
        <v>390</v>
      </c>
      <c r="B410" s="33" t="s">
        <v>391</v>
      </c>
      <c r="C410" s="34" t="s">
        <v>392</v>
      </c>
      <c r="D410" s="33" t="s">
        <v>393</v>
      </c>
      <c r="E410" s="33" t="s">
        <v>394</v>
      </c>
      <c r="F410" s="35" t="s">
        <v>801</v>
      </c>
      <c r="G410" s="36">
        <v>128.66</v>
      </c>
      <c r="H410" s="37">
        <v>0.26999999999999996</v>
      </c>
      <c r="I410" s="38">
        <f t="shared" si="6"/>
        <v>94.626213499999992</v>
      </c>
      <c r="J410" s="32"/>
      <c r="K410" s="32"/>
    </row>
    <row r="411" spans="1:11" ht="72.5" x14ac:dyDescent="0.35">
      <c r="A411" s="33" t="s">
        <v>390</v>
      </c>
      <c r="B411" s="33" t="s">
        <v>391</v>
      </c>
      <c r="C411" s="34" t="s">
        <v>392</v>
      </c>
      <c r="D411" s="33" t="s">
        <v>393</v>
      </c>
      <c r="E411" s="33" t="s">
        <v>394</v>
      </c>
      <c r="F411" s="35" t="s">
        <v>802</v>
      </c>
      <c r="G411" s="36">
        <v>120</v>
      </c>
      <c r="H411" s="37">
        <v>0.26999999999999996</v>
      </c>
      <c r="I411" s="38">
        <f t="shared" si="6"/>
        <v>88.257000000000005</v>
      </c>
      <c r="J411" s="32"/>
      <c r="K411" s="32"/>
    </row>
    <row r="412" spans="1:11" ht="72.5" x14ac:dyDescent="0.35">
      <c r="A412" s="33" t="s">
        <v>390</v>
      </c>
      <c r="B412" s="33" t="s">
        <v>391</v>
      </c>
      <c r="C412" s="34" t="s">
        <v>392</v>
      </c>
      <c r="D412" s="33" t="s">
        <v>393</v>
      </c>
      <c r="E412" s="33" t="s">
        <v>394</v>
      </c>
      <c r="F412" s="35" t="s">
        <v>803</v>
      </c>
      <c r="G412" s="36">
        <v>110.12</v>
      </c>
      <c r="H412" s="37">
        <v>0.26999999999999996</v>
      </c>
      <c r="I412" s="38">
        <f t="shared" si="6"/>
        <v>80.990507000000008</v>
      </c>
      <c r="J412" s="32"/>
      <c r="K412" s="32"/>
    </row>
    <row r="413" spans="1:11" ht="43.5" x14ac:dyDescent="0.35">
      <c r="A413" s="33" t="s">
        <v>390</v>
      </c>
      <c r="B413" s="33" t="s">
        <v>391</v>
      </c>
      <c r="C413" s="34" t="s">
        <v>392</v>
      </c>
      <c r="D413" s="33" t="s">
        <v>393</v>
      </c>
      <c r="E413" s="33" t="s">
        <v>394</v>
      </c>
      <c r="F413" s="35" t="s">
        <v>804</v>
      </c>
      <c r="G413" s="41">
        <v>36.409999999999997</v>
      </c>
      <c r="H413" s="42">
        <v>0.41499999999999998</v>
      </c>
      <c r="I413" s="38">
        <f t="shared" si="6"/>
        <v>21.459598874999998</v>
      </c>
      <c r="J413" s="32"/>
      <c r="K413" s="32"/>
    </row>
    <row r="414" spans="1:11" ht="43.5" x14ac:dyDescent="0.35">
      <c r="A414" s="33" t="s">
        <v>390</v>
      </c>
      <c r="B414" s="33" t="s">
        <v>391</v>
      </c>
      <c r="C414" s="34" t="s">
        <v>392</v>
      </c>
      <c r="D414" s="33" t="s">
        <v>393</v>
      </c>
      <c r="E414" s="33" t="s">
        <v>394</v>
      </c>
      <c r="F414" s="35" t="s">
        <v>805</v>
      </c>
      <c r="G414" s="41">
        <v>97.95</v>
      </c>
      <c r="H414" s="42">
        <v>0.41499999999999998</v>
      </c>
      <c r="I414" s="38">
        <f t="shared" si="6"/>
        <v>57.730505625000006</v>
      </c>
      <c r="J414" s="32"/>
      <c r="K414" s="32"/>
    </row>
    <row r="415" spans="1:11" ht="43.5" x14ac:dyDescent="0.35">
      <c r="A415" s="33" t="s">
        <v>390</v>
      </c>
      <c r="B415" s="33" t="s">
        <v>391</v>
      </c>
      <c r="C415" s="34" t="s">
        <v>392</v>
      </c>
      <c r="D415" s="33" t="s">
        <v>393</v>
      </c>
      <c r="E415" s="33" t="s">
        <v>394</v>
      </c>
      <c r="F415" s="35" t="s">
        <v>806</v>
      </c>
      <c r="G415" s="41">
        <v>97.95</v>
      </c>
      <c r="H415" s="42">
        <v>0.41499999999999998</v>
      </c>
      <c r="I415" s="38">
        <f t="shared" si="6"/>
        <v>57.730505625000006</v>
      </c>
      <c r="J415" s="32"/>
      <c r="K415" s="32"/>
    </row>
    <row r="416" spans="1:11" ht="43.5" x14ac:dyDescent="0.35">
      <c r="A416" s="33" t="s">
        <v>390</v>
      </c>
      <c r="B416" s="33" t="s">
        <v>391</v>
      </c>
      <c r="C416" s="34" t="s">
        <v>392</v>
      </c>
      <c r="D416" s="33" t="s">
        <v>393</v>
      </c>
      <c r="E416" s="33" t="s">
        <v>394</v>
      </c>
      <c r="F416" s="35" t="s">
        <v>807</v>
      </c>
      <c r="G416" s="41">
        <v>36.409999999999997</v>
      </c>
      <c r="H416" s="42">
        <v>0.41499999999999998</v>
      </c>
      <c r="I416" s="38">
        <f t="shared" si="6"/>
        <v>21.459598874999998</v>
      </c>
      <c r="J416" s="32"/>
      <c r="K416" s="32"/>
    </row>
    <row r="417" spans="1:11" ht="43.5" x14ac:dyDescent="0.35">
      <c r="A417" s="43" t="s">
        <v>390</v>
      </c>
      <c r="B417" s="34" t="s">
        <v>391</v>
      </c>
      <c r="C417" s="34" t="s">
        <v>392</v>
      </c>
      <c r="D417" s="34" t="s">
        <v>393</v>
      </c>
      <c r="E417" s="34" t="s">
        <v>808</v>
      </c>
      <c r="F417" s="35" t="s">
        <v>809</v>
      </c>
      <c r="G417" s="44">
        <v>8.59</v>
      </c>
      <c r="H417" s="45">
        <v>0.31</v>
      </c>
      <c r="I417" s="46">
        <f t="shared" si="6"/>
        <v>5.9715532499999995</v>
      </c>
      <c r="J417" s="32"/>
      <c r="K417" s="32"/>
    </row>
    <row r="418" spans="1:11" ht="43.5" x14ac:dyDescent="0.35">
      <c r="A418" s="43" t="s">
        <v>390</v>
      </c>
      <c r="B418" s="34" t="s">
        <v>391</v>
      </c>
      <c r="C418" s="34" t="s">
        <v>392</v>
      </c>
      <c r="D418" s="34" t="s">
        <v>393</v>
      </c>
      <c r="E418" s="34" t="s">
        <v>808</v>
      </c>
      <c r="F418" s="35" t="s">
        <v>810</v>
      </c>
      <c r="G418" s="44">
        <v>15.030000000000001</v>
      </c>
      <c r="H418" s="45">
        <v>0.31</v>
      </c>
      <c r="I418" s="46">
        <f t="shared" si="6"/>
        <v>10.448480249999999</v>
      </c>
      <c r="J418" s="32"/>
      <c r="K418" s="32"/>
    </row>
    <row r="419" spans="1:11" ht="43.5" x14ac:dyDescent="0.35">
      <c r="A419" s="43" t="s">
        <v>390</v>
      </c>
      <c r="B419" s="34" t="s">
        <v>391</v>
      </c>
      <c r="C419" s="34" t="s">
        <v>392</v>
      </c>
      <c r="D419" s="34" t="s">
        <v>393</v>
      </c>
      <c r="E419" s="34" t="s">
        <v>808</v>
      </c>
      <c r="F419" s="35" t="s">
        <v>811</v>
      </c>
      <c r="G419" s="44">
        <v>12.89</v>
      </c>
      <c r="H419" s="45">
        <v>0.31</v>
      </c>
      <c r="I419" s="46">
        <f t="shared" si="6"/>
        <v>8.9608057500000005</v>
      </c>
      <c r="J419" s="32"/>
      <c r="K419" s="32"/>
    </row>
    <row r="420" spans="1:11" ht="43.5" x14ac:dyDescent="0.35">
      <c r="A420" s="43" t="s">
        <v>390</v>
      </c>
      <c r="B420" s="34" t="s">
        <v>391</v>
      </c>
      <c r="C420" s="34" t="s">
        <v>392</v>
      </c>
      <c r="D420" s="34" t="s">
        <v>393</v>
      </c>
      <c r="E420" s="34" t="s">
        <v>808</v>
      </c>
      <c r="F420" s="35" t="s">
        <v>812</v>
      </c>
      <c r="G420" s="44">
        <v>22.55</v>
      </c>
      <c r="H420" s="45">
        <v>0.31</v>
      </c>
      <c r="I420" s="46">
        <f t="shared" si="6"/>
        <v>15.67619625</v>
      </c>
      <c r="J420" s="32"/>
      <c r="K420" s="32"/>
    </row>
    <row r="421" spans="1:11" ht="43.5" x14ac:dyDescent="0.35">
      <c r="A421" s="43" t="s">
        <v>390</v>
      </c>
      <c r="B421" s="34" t="s">
        <v>391</v>
      </c>
      <c r="C421" s="34" t="s">
        <v>392</v>
      </c>
      <c r="D421" s="34" t="s">
        <v>393</v>
      </c>
      <c r="E421" s="34" t="s">
        <v>808</v>
      </c>
      <c r="F421" s="35" t="s">
        <v>813</v>
      </c>
      <c r="G421" s="44">
        <v>17.18</v>
      </c>
      <c r="H421" s="45">
        <v>0.31</v>
      </c>
      <c r="I421" s="46">
        <f t="shared" si="6"/>
        <v>11.943106499999999</v>
      </c>
      <c r="J421" s="32"/>
      <c r="K421" s="32"/>
    </row>
    <row r="422" spans="1:11" ht="43.5" x14ac:dyDescent="0.35">
      <c r="A422" s="43" t="s">
        <v>390</v>
      </c>
      <c r="B422" s="34" t="s">
        <v>391</v>
      </c>
      <c r="C422" s="34" t="s">
        <v>392</v>
      </c>
      <c r="D422" s="34" t="s">
        <v>393</v>
      </c>
      <c r="E422" s="34" t="s">
        <v>808</v>
      </c>
      <c r="F422" s="35" t="s">
        <v>814</v>
      </c>
      <c r="G422" s="44">
        <v>30.060000000000002</v>
      </c>
      <c r="H422" s="45">
        <v>0.31</v>
      </c>
      <c r="I422" s="46">
        <f t="shared" si="6"/>
        <v>20.896960499999999</v>
      </c>
      <c r="J422" s="32"/>
      <c r="K422" s="32"/>
    </row>
    <row r="423" spans="1:11" ht="43.5" x14ac:dyDescent="0.35">
      <c r="A423" s="43" t="s">
        <v>390</v>
      </c>
      <c r="B423" s="34" t="s">
        <v>391</v>
      </c>
      <c r="C423" s="34" t="s">
        <v>392</v>
      </c>
      <c r="D423" s="34" t="s">
        <v>393</v>
      </c>
      <c r="E423" s="34" t="s">
        <v>808</v>
      </c>
      <c r="F423" s="35" t="s">
        <v>815</v>
      </c>
      <c r="G423" s="44">
        <v>24.05</v>
      </c>
      <c r="H423" s="45">
        <v>0.31</v>
      </c>
      <c r="I423" s="46">
        <f t="shared" si="6"/>
        <v>16.718958750000002</v>
      </c>
      <c r="J423" s="32"/>
      <c r="K423" s="32"/>
    </row>
    <row r="424" spans="1:11" ht="43.5" x14ac:dyDescent="0.35">
      <c r="A424" s="43" t="s">
        <v>390</v>
      </c>
      <c r="B424" s="34" t="s">
        <v>391</v>
      </c>
      <c r="C424" s="34" t="s">
        <v>392</v>
      </c>
      <c r="D424" s="34" t="s">
        <v>393</v>
      </c>
      <c r="E424" s="34" t="s">
        <v>808</v>
      </c>
      <c r="F424" s="35" t="s">
        <v>816</v>
      </c>
      <c r="G424" s="44">
        <v>30.5</v>
      </c>
      <c r="H424" s="45">
        <v>0.31</v>
      </c>
      <c r="I424" s="46">
        <f t="shared" si="6"/>
        <v>21.202837500000001</v>
      </c>
      <c r="J424" s="32"/>
      <c r="K424" s="32"/>
    </row>
    <row r="425" spans="1:11" ht="43.5" x14ac:dyDescent="0.35">
      <c r="A425" s="43" t="s">
        <v>390</v>
      </c>
      <c r="B425" s="34" t="s">
        <v>391</v>
      </c>
      <c r="C425" s="34" t="s">
        <v>392</v>
      </c>
      <c r="D425" s="34" t="s">
        <v>393</v>
      </c>
      <c r="E425" s="34" t="s">
        <v>808</v>
      </c>
      <c r="F425" s="35" t="s">
        <v>817</v>
      </c>
      <c r="G425" s="44">
        <v>36.090000000000003</v>
      </c>
      <c r="H425" s="45">
        <v>0.31</v>
      </c>
      <c r="I425" s="46">
        <f t="shared" si="6"/>
        <v>25.088865750000004</v>
      </c>
      <c r="J425" s="32"/>
      <c r="K425" s="32"/>
    </row>
    <row r="426" spans="1:11" ht="43.5" x14ac:dyDescent="0.35">
      <c r="A426" s="43" t="s">
        <v>390</v>
      </c>
      <c r="B426" s="34" t="s">
        <v>391</v>
      </c>
      <c r="C426" s="34" t="s">
        <v>392</v>
      </c>
      <c r="D426" s="34" t="s">
        <v>393</v>
      </c>
      <c r="E426" s="34" t="s">
        <v>808</v>
      </c>
      <c r="F426" s="35" t="s">
        <v>818</v>
      </c>
      <c r="G426" s="44">
        <v>45.75</v>
      </c>
      <c r="H426" s="45">
        <v>0.31</v>
      </c>
      <c r="I426" s="46">
        <f t="shared" si="6"/>
        <v>31.804256250000002</v>
      </c>
      <c r="J426" s="32"/>
      <c r="K426" s="32"/>
    </row>
    <row r="427" spans="1:11" ht="43.5" x14ac:dyDescent="0.35">
      <c r="A427" s="43" t="s">
        <v>390</v>
      </c>
      <c r="B427" s="34" t="s">
        <v>391</v>
      </c>
      <c r="C427" s="34" t="s">
        <v>392</v>
      </c>
      <c r="D427" s="34" t="s">
        <v>393</v>
      </c>
      <c r="E427" s="34" t="s">
        <v>808</v>
      </c>
      <c r="F427" s="35" t="s">
        <v>819</v>
      </c>
      <c r="G427" s="44">
        <v>48.11</v>
      </c>
      <c r="H427" s="45">
        <v>0.31</v>
      </c>
      <c r="I427" s="46">
        <f t="shared" si="6"/>
        <v>33.444869249999996</v>
      </c>
      <c r="J427" s="32"/>
      <c r="K427" s="32"/>
    </row>
    <row r="428" spans="1:11" ht="43.5" x14ac:dyDescent="0.35">
      <c r="A428" s="43" t="s">
        <v>390</v>
      </c>
      <c r="B428" s="34" t="s">
        <v>391</v>
      </c>
      <c r="C428" s="34" t="s">
        <v>392</v>
      </c>
      <c r="D428" s="34" t="s">
        <v>393</v>
      </c>
      <c r="E428" s="34" t="s">
        <v>808</v>
      </c>
      <c r="F428" s="35" t="s">
        <v>820</v>
      </c>
      <c r="G428" s="44">
        <v>60.980000000000004</v>
      </c>
      <c r="H428" s="45">
        <v>0.31</v>
      </c>
      <c r="I428" s="46">
        <f t="shared" si="6"/>
        <v>42.391771500000004</v>
      </c>
      <c r="J428" s="32"/>
      <c r="K428" s="32"/>
    </row>
    <row r="429" spans="1:11" ht="43.5" x14ac:dyDescent="0.35">
      <c r="A429" s="43" t="s">
        <v>390</v>
      </c>
      <c r="B429" s="34" t="s">
        <v>391</v>
      </c>
      <c r="C429" s="34" t="s">
        <v>392</v>
      </c>
      <c r="D429" s="34" t="s">
        <v>393</v>
      </c>
      <c r="E429" s="34" t="s">
        <v>808</v>
      </c>
      <c r="F429" s="35" t="s">
        <v>821</v>
      </c>
      <c r="G429" s="44">
        <v>104.53</v>
      </c>
      <c r="H429" s="45">
        <v>0.31</v>
      </c>
      <c r="I429" s="46">
        <f t="shared" si="6"/>
        <v>72.666642749999994</v>
      </c>
      <c r="J429" s="32"/>
      <c r="K429" s="32"/>
    </row>
    <row r="430" spans="1:11" ht="43.5" x14ac:dyDescent="0.35">
      <c r="A430" s="43" t="s">
        <v>390</v>
      </c>
      <c r="B430" s="34" t="s">
        <v>391</v>
      </c>
      <c r="C430" s="34" t="s">
        <v>392</v>
      </c>
      <c r="D430" s="34" t="s">
        <v>393</v>
      </c>
      <c r="E430" s="34" t="s">
        <v>808</v>
      </c>
      <c r="F430" s="35" t="s">
        <v>822</v>
      </c>
      <c r="G430" s="44">
        <v>110.97</v>
      </c>
      <c r="H430" s="45">
        <v>0.31</v>
      </c>
      <c r="I430" s="46">
        <f t="shared" si="6"/>
        <v>77.143569749999997</v>
      </c>
      <c r="J430" s="32"/>
      <c r="K430" s="32"/>
    </row>
    <row r="431" spans="1:11" ht="43.5" x14ac:dyDescent="0.35">
      <c r="A431" s="43" t="s">
        <v>390</v>
      </c>
      <c r="B431" s="34" t="s">
        <v>391</v>
      </c>
      <c r="C431" s="34" t="s">
        <v>392</v>
      </c>
      <c r="D431" s="34" t="s">
        <v>393</v>
      </c>
      <c r="E431" s="34" t="s">
        <v>808</v>
      </c>
      <c r="F431" s="35" t="s">
        <v>823</v>
      </c>
      <c r="G431" s="44">
        <v>156.80000000000001</v>
      </c>
      <c r="H431" s="45">
        <v>0.31</v>
      </c>
      <c r="I431" s="46">
        <f t="shared" si="6"/>
        <v>109.00344</v>
      </c>
      <c r="J431" s="32"/>
      <c r="K431" s="32"/>
    </row>
    <row r="432" spans="1:11" ht="43.5" x14ac:dyDescent="0.35">
      <c r="A432" s="43" t="s">
        <v>390</v>
      </c>
      <c r="B432" s="34" t="s">
        <v>391</v>
      </c>
      <c r="C432" s="34" t="s">
        <v>392</v>
      </c>
      <c r="D432" s="34" t="s">
        <v>393</v>
      </c>
      <c r="E432" s="34" t="s">
        <v>808</v>
      </c>
      <c r="F432" s="35" t="s">
        <v>824</v>
      </c>
      <c r="G432" s="44">
        <v>166.46</v>
      </c>
      <c r="H432" s="45">
        <v>0.31</v>
      </c>
      <c r="I432" s="46">
        <f t="shared" si="6"/>
        <v>115.71883050000001</v>
      </c>
      <c r="J432" s="32"/>
      <c r="K432" s="32"/>
    </row>
    <row r="433" spans="1:11" ht="43.5" x14ac:dyDescent="0.35">
      <c r="A433" s="43" t="s">
        <v>390</v>
      </c>
      <c r="B433" s="34" t="s">
        <v>391</v>
      </c>
      <c r="C433" s="34" t="s">
        <v>392</v>
      </c>
      <c r="D433" s="34" t="s">
        <v>393</v>
      </c>
      <c r="E433" s="34" t="s">
        <v>808</v>
      </c>
      <c r="F433" s="35" t="s">
        <v>825</v>
      </c>
      <c r="G433" s="44">
        <v>209.05</v>
      </c>
      <c r="H433" s="45">
        <v>0.31</v>
      </c>
      <c r="I433" s="46">
        <f t="shared" si="6"/>
        <v>145.32633375</v>
      </c>
      <c r="J433" s="32"/>
      <c r="K433" s="32"/>
    </row>
    <row r="434" spans="1:11" ht="43.5" x14ac:dyDescent="0.35">
      <c r="A434" s="43" t="s">
        <v>390</v>
      </c>
      <c r="B434" s="34" t="s">
        <v>391</v>
      </c>
      <c r="C434" s="34" t="s">
        <v>392</v>
      </c>
      <c r="D434" s="34" t="s">
        <v>393</v>
      </c>
      <c r="E434" s="34" t="s">
        <v>808</v>
      </c>
      <c r="F434" s="35" t="s">
        <v>826</v>
      </c>
      <c r="G434" s="44">
        <v>221.93</v>
      </c>
      <c r="H434" s="45">
        <v>0.31</v>
      </c>
      <c r="I434" s="46">
        <f t="shared" si="6"/>
        <v>154.28018775000001</v>
      </c>
      <c r="J434" s="32"/>
      <c r="K434" s="32"/>
    </row>
    <row r="435" spans="1:11" ht="43.5" x14ac:dyDescent="0.35">
      <c r="A435" s="43" t="s">
        <v>390</v>
      </c>
      <c r="B435" s="34" t="s">
        <v>391</v>
      </c>
      <c r="C435" s="34" t="s">
        <v>392</v>
      </c>
      <c r="D435" s="34" t="s">
        <v>393</v>
      </c>
      <c r="E435" s="34" t="s">
        <v>808</v>
      </c>
      <c r="F435" s="35" t="s">
        <v>827</v>
      </c>
      <c r="G435" s="44">
        <v>9.5400000000000009</v>
      </c>
      <c r="H435" s="45">
        <v>0.31</v>
      </c>
      <c r="I435" s="46">
        <f t="shared" si="6"/>
        <v>6.6319695000000003</v>
      </c>
      <c r="J435" s="32"/>
      <c r="K435" s="32"/>
    </row>
    <row r="436" spans="1:11" ht="43.5" x14ac:dyDescent="0.35">
      <c r="A436" s="43" t="s">
        <v>390</v>
      </c>
      <c r="B436" s="34" t="s">
        <v>391</v>
      </c>
      <c r="C436" s="34" t="s">
        <v>392</v>
      </c>
      <c r="D436" s="34" t="s">
        <v>393</v>
      </c>
      <c r="E436" s="34" t="s">
        <v>808</v>
      </c>
      <c r="F436" s="35" t="s">
        <v>828</v>
      </c>
      <c r="G436" s="44">
        <v>16.7</v>
      </c>
      <c r="H436" s="45">
        <v>0.31</v>
      </c>
      <c r="I436" s="46">
        <f t="shared" si="6"/>
        <v>11.609422499999999</v>
      </c>
      <c r="J436" s="32"/>
      <c r="K436" s="32"/>
    </row>
    <row r="437" spans="1:11" ht="43.5" x14ac:dyDescent="0.35">
      <c r="A437" s="43" t="s">
        <v>390</v>
      </c>
      <c r="B437" s="34" t="s">
        <v>391</v>
      </c>
      <c r="C437" s="34" t="s">
        <v>392</v>
      </c>
      <c r="D437" s="34" t="s">
        <v>393</v>
      </c>
      <c r="E437" s="34" t="s">
        <v>808</v>
      </c>
      <c r="F437" s="35" t="s">
        <v>829</v>
      </c>
      <c r="G437" s="44">
        <v>14.32</v>
      </c>
      <c r="H437" s="45">
        <v>0.31</v>
      </c>
      <c r="I437" s="46">
        <f t="shared" si="6"/>
        <v>9.9549059999999994</v>
      </c>
      <c r="J437" s="32"/>
      <c r="K437" s="32"/>
    </row>
    <row r="438" spans="1:11" ht="43.5" x14ac:dyDescent="0.35">
      <c r="A438" s="43" t="s">
        <v>390</v>
      </c>
      <c r="B438" s="34" t="s">
        <v>391</v>
      </c>
      <c r="C438" s="34" t="s">
        <v>392</v>
      </c>
      <c r="D438" s="34" t="s">
        <v>393</v>
      </c>
      <c r="E438" s="34" t="s">
        <v>808</v>
      </c>
      <c r="F438" s="35" t="s">
        <v>830</v>
      </c>
      <c r="G438" s="44">
        <v>25.060000000000002</v>
      </c>
      <c r="H438" s="45">
        <v>0.31</v>
      </c>
      <c r="I438" s="46">
        <f t="shared" si="6"/>
        <v>17.4210855</v>
      </c>
      <c r="J438" s="32"/>
      <c r="K438" s="32"/>
    </row>
    <row r="439" spans="1:11" ht="43.5" x14ac:dyDescent="0.35">
      <c r="A439" s="43" t="s">
        <v>390</v>
      </c>
      <c r="B439" s="34" t="s">
        <v>391</v>
      </c>
      <c r="C439" s="34" t="s">
        <v>392</v>
      </c>
      <c r="D439" s="34" t="s">
        <v>393</v>
      </c>
      <c r="E439" s="34" t="s">
        <v>808</v>
      </c>
      <c r="F439" s="35" t="s">
        <v>831</v>
      </c>
      <c r="G439" s="44">
        <v>19.09</v>
      </c>
      <c r="H439" s="45">
        <v>0.31</v>
      </c>
      <c r="I439" s="46">
        <f t="shared" si="6"/>
        <v>13.27089075</v>
      </c>
      <c r="J439" s="32"/>
      <c r="K439" s="32"/>
    </row>
    <row r="440" spans="1:11" ht="43.5" x14ac:dyDescent="0.35">
      <c r="A440" s="43" t="s">
        <v>390</v>
      </c>
      <c r="B440" s="34" t="s">
        <v>391</v>
      </c>
      <c r="C440" s="34" t="s">
        <v>392</v>
      </c>
      <c r="D440" s="34" t="s">
        <v>393</v>
      </c>
      <c r="E440" s="34" t="s">
        <v>808</v>
      </c>
      <c r="F440" s="35" t="s">
        <v>832</v>
      </c>
      <c r="G440" s="44">
        <v>33.4</v>
      </c>
      <c r="H440" s="45">
        <v>0.31</v>
      </c>
      <c r="I440" s="46">
        <f t="shared" si="6"/>
        <v>23.218844999999998</v>
      </c>
      <c r="J440" s="32"/>
      <c r="K440" s="32"/>
    </row>
    <row r="441" spans="1:11" ht="43.5" x14ac:dyDescent="0.35">
      <c r="A441" s="43" t="s">
        <v>390</v>
      </c>
      <c r="B441" s="34" t="s">
        <v>391</v>
      </c>
      <c r="C441" s="34" t="s">
        <v>392</v>
      </c>
      <c r="D441" s="34" t="s">
        <v>393</v>
      </c>
      <c r="E441" s="34" t="s">
        <v>808</v>
      </c>
      <c r="F441" s="35" t="s">
        <v>833</v>
      </c>
      <c r="G441" s="44">
        <v>26.72</v>
      </c>
      <c r="H441" s="45">
        <v>0.31</v>
      </c>
      <c r="I441" s="46">
        <f t="shared" si="6"/>
        <v>18.575075999999999</v>
      </c>
      <c r="J441" s="32"/>
      <c r="K441" s="32"/>
    </row>
    <row r="442" spans="1:11" ht="43.5" x14ac:dyDescent="0.35">
      <c r="A442" s="43" t="s">
        <v>390</v>
      </c>
      <c r="B442" s="34" t="s">
        <v>391</v>
      </c>
      <c r="C442" s="34" t="s">
        <v>392</v>
      </c>
      <c r="D442" s="34" t="s">
        <v>393</v>
      </c>
      <c r="E442" s="34" t="s">
        <v>808</v>
      </c>
      <c r="F442" s="35" t="s">
        <v>834</v>
      </c>
      <c r="G442" s="44">
        <v>33.89</v>
      </c>
      <c r="H442" s="45">
        <v>0.31</v>
      </c>
      <c r="I442" s="46">
        <f t="shared" si="6"/>
        <v>23.559480750000002</v>
      </c>
      <c r="J442" s="32"/>
      <c r="K442" s="32"/>
    </row>
    <row r="443" spans="1:11" ht="43.5" x14ac:dyDescent="0.35">
      <c r="A443" s="43" t="s">
        <v>390</v>
      </c>
      <c r="B443" s="34" t="s">
        <v>391</v>
      </c>
      <c r="C443" s="34" t="s">
        <v>392</v>
      </c>
      <c r="D443" s="34" t="s">
        <v>393</v>
      </c>
      <c r="E443" s="34" t="s">
        <v>808</v>
      </c>
      <c r="F443" s="35" t="s">
        <v>835</v>
      </c>
      <c r="G443" s="44">
        <v>40.1</v>
      </c>
      <c r="H443" s="45">
        <v>0.31</v>
      </c>
      <c r="I443" s="46">
        <f t="shared" si="6"/>
        <v>27.876517500000002</v>
      </c>
      <c r="J443" s="32"/>
      <c r="K443" s="32"/>
    </row>
    <row r="444" spans="1:11" ht="43.5" x14ac:dyDescent="0.35">
      <c r="A444" s="43" t="s">
        <v>390</v>
      </c>
      <c r="B444" s="34" t="s">
        <v>391</v>
      </c>
      <c r="C444" s="34" t="s">
        <v>392</v>
      </c>
      <c r="D444" s="34" t="s">
        <v>393</v>
      </c>
      <c r="E444" s="34" t="s">
        <v>808</v>
      </c>
      <c r="F444" s="35" t="s">
        <v>836</v>
      </c>
      <c r="G444" s="44">
        <v>50.83</v>
      </c>
      <c r="H444" s="45">
        <v>0.31</v>
      </c>
      <c r="I444" s="46">
        <f t="shared" si="6"/>
        <v>35.335745250000002</v>
      </c>
      <c r="J444" s="32"/>
      <c r="K444" s="32"/>
    </row>
    <row r="445" spans="1:11" ht="43.5" x14ac:dyDescent="0.35">
      <c r="A445" s="43" t="s">
        <v>390</v>
      </c>
      <c r="B445" s="34" t="s">
        <v>391</v>
      </c>
      <c r="C445" s="34" t="s">
        <v>392</v>
      </c>
      <c r="D445" s="34" t="s">
        <v>393</v>
      </c>
      <c r="E445" s="34" t="s">
        <v>808</v>
      </c>
      <c r="F445" s="35" t="s">
        <v>837</v>
      </c>
      <c r="G445" s="44">
        <v>53.45</v>
      </c>
      <c r="H445" s="45">
        <v>0.31</v>
      </c>
      <c r="I445" s="46">
        <f t="shared" si="6"/>
        <v>37.157103749999997</v>
      </c>
      <c r="J445" s="32"/>
      <c r="K445" s="32"/>
    </row>
    <row r="446" spans="1:11" ht="43.5" x14ac:dyDescent="0.35">
      <c r="A446" s="43" t="s">
        <v>390</v>
      </c>
      <c r="B446" s="34" t="s">
        <v>391</v>
      </c>
      <c r="C446" s="34" t="s">
        <v>392</v>
      </c>
      <c r="D446" s="34" t="s">
        <v>393</v>
      </c>
      <c r="E446" s="34" t="s">
        <v>808</v>
      </c>
      <c r="F446" s="35" t="s">
        <v>838</v>
      </c>
      <c r="G446" s="44">
        <v>67.760000000000005</v>
      </c>
      <c r="H446" s="45">
        <v>0.31</v>
      </c>
      <c r="I446" s="46">
        <f t="shared" si="6"/>
        <v>47.105058</v>
      </c>
      <c r="J446" s="32"/>
      <c r="K446" s="32"/>
    </row>
    <row r="447" spans="1:11" ht="58" x14ac:dyDescent="0.35">
      <c r="A447" s="43" t="s">
        <v>390</v>
      </c>
      <c r="B447" s="34" t="s">
        <v>391</v>
      </c>
      <c r="C447" s="34" t="s">
        <v>392</v>
      </c>
      <c r="D447" s="34" t="s">
        <v>393</v>
      </c>
      <c r="E447" s="34" t="s">
        <v>808</v>
      </c>
      <c r="F447" s="35" t="s">
        <v>839</v>
      </c>
      <c r="G447" s="44">
        <v>116.14</v>
      </c>
      <c r="H447" s="45">
        <v>0.31</v>
      </c>
      <c r="I447" s="46">
        <f t="shared" si="6"/>
        <v>80.737624499999995</v>
      </c>
      <c r="J447" s="32"/>
      <c r="K447" s="32"/>
    </row>
    <row r="448" spans="1:11" ht="58" x14ac:dyDescent="0.35">
      <c r="A448" s="43" t="s">
        <v>390</v>
      </c>
      <c r="B448" s="34" t="s">
        <v>391</v>
      </c>
      <c r="C448" s="34" t="s">
        <v>392</v>
      </c>
      <c r="D448" s="34" t="s">
        <v>393</v>
      </c>
      <c r="E448" s="34" t="s">
        <v>808</v>
      </c>
      <c r="F448" s="35" t="s">
        <v>840</v>
      </c>
      <c r="G448" s="44">
        <v>123.3</v>
      </c>
      <c r="H448" s="45">
        <v>0.31</v>
      </c>
      <c r="I448" s="46">
        <f t="shared" si="6"/>
        <v>85.715077500000007</v>
      </c>
      <c r="J448" s="32"/>
      <c r="K448" s="32"/>
    </row>
    <row r="449" spans="1:11" ht="58" x14ac:dyDescent="0.35">
      <c r="A449" s="43" t="s">
        <v>390</v>
      </c>
      <c r="B449" s="34" t="s">
        <v>391</v>
      </c>
      <c r="C449" s="34" t="s">
        <v>392</v>
      </c>
      <c r="D449" s="34" t="s">
        <v>393</v>
      </c>
      <c r="E449" s="34" t="s">
        <v>808</v>
      </c>
      <c r="F449" s="35" t="s">
        <v>841</v>
      </c>
      <c r="G449" s="44">
        <v>174.22</v>
      </c>
      <c r="H449" s="45">
        <v>0.31</v>
      </c>
      <c r="I449" s="46">
        <f t="shared" si="6"/>
        <v>121.1133885</v>
      </c>
      <c r="J449" s="32"/>
      <c r="K449" s="32"/>
    </row>
    <row r="450" spans="1:11" ht="58" x14ac:dyDescent="0.35">
      <c r="A450" s="43" t="s">
        <v>390</v>
      </c>
      <c r="B450" s="34" t="s">
        <v>391</v>
      </c>
      <c r="C450" s="34" t="s">
        <v>392</v>
      </c>
      <c r="D450" s="34" t="s">
        <v>393</v>
      </c>
      <c r="E450" s="34" t="s">
        <v>808</v>
      </c>
      <c r="F450" s="35" t="s">
        <v>842</v>
      </c>
      <c r="G450" s="44">
        <v>184.96</v>
      </c>
      <c r="H450" s="45">
        <v>0.31</v>
      </c>
      <c r="I450" s="46">
        <f t="shared" si="6"/>
        <v>128.57956799999999</v>
      </c>
      <c r="J450" s="32"/>
      <c r="K450" s="32"/>
    </row>
    <row r="451" spans="1:11" ht="58" x14ac:dyDescent="0.35">
      <c r="A451" s="43" t="s">
        <v>390</v>
      </c>
      <c r="B451" s="34" t="s">
        <v>391</v>
      </c>
      <c r="C451" s="34" t="s">
        <v>392</v>
      </c>
      <c r="D451" s="34" t="s">
        <v>393</v>
      </c>
      <c r="E451" s="34" t="s">
        <v>808</v>
      </c>
      <c r="F451" s="35" t="s">
        <v>843</v>
      </c>
      <c r="G451" s="44">
        <v>232.28</v>
      </c>
      <c r="H451" s="45">
        <v>0.31</v>
      </c>
      <c r="I451" s="46">
        <f t="shared" si="6"/>
        <v>161.47524899999999</v>
      </c>
      <c r="J451" s="32"/>
      <c r="K451" s="32"/>
    </row>
    <row r="452" spans="1:11" ht="58" x14ac:dyDescent="0.35">
      <c r="A452" s="43" t="s">
        <v>390</v>
      </c>
      <c r="B452" s="34" t="s">
        <v>391</v>
      </c>
      <c r="C452" s="34" t="s">
        <v>392</v>
      </c>
      <c r="D452" s="34" t="s">
        <v>393</v>
      </c>
      <c r="E452" s="34" t="s">
        <v>808</v>
      </c>
      <c r="F452" s="35" t="s">
        <v>844</v>
      </c>
      <c r="G452" s="44">
        <v>246.59</v>
      </c>
      <c r="H452" s="45">
        <v>0.31</v>
      </c>
      <c r="I452" s="46">
        <f t="shared" ref="I452:I515" si="7">G452*(1-H452)*(1+0.0075)</f>
        <v>171.42320325</v>
      </c>
      <c r="J452" s="32"/>
      <c r="K452" s="32"/>
    </row>
    <row r="453" spans="1:11" ht="43.5" x14ac:dyDescent="0.35">
      <c r="A453" s="43" t="s">
        <v>390</v>
      </c>
      <c r="B453" s="34" t="s">
        <v>391</v>
      </c>
      <c r="C453" s="34" t="s">
        <v>392</v>
      </c>
      <c r="D453" s="34" t="s">
        <v>393</v>
      </c>
      <c r="E453" s="34" t="s">
        <v>808</v>
      </c>
      <c r="F453" s="35" t="s">
        <v>845</v>
      </c>
      <c r="G453" s="44">
        <v>10.6</v>
      </c>
      <c r="H453" s="45">
        <v>0.31</v>
      </c>
      <c r="I453" s="46">
        <f t="shared" si="7"/>
        <v>7.3688549999999999</v>
      </c>
      <c r="J453" s="32"/>
      <c r="K453" s="32"/>
    </row>
    <row r="454" spans="1:11" ht="43.5" x14ac:dyDescent="0.35">
      <c r="A454" s="43" t="s">
        <v>390</v>
      </c>
      <c r="B454" s="34" t="s">
        <v>391</v>
      </c>
      <c r="C454" s="34" t="s">
        <v>392</v>
      </c>
      <c r="D454" s="34" t="s">
        <v>393</v>
      </c>
      <c r="E454" s="34" t="s">
        <v>808</v>
      </c>
      <c r="F454" s="35" t="s">
        <v>846</v>
      </c>
      <c r="G454" s="44">
        <v>18.559999999999999</v>
      </c>
      <c r="H454" s="45">
        <v>0.31</v>
      </c>
      <c r="I454" s="46">
        <f t="shared" si="7"/>
        <v>12.902448</v>
      </c>
      <c r="J454" s="32"/>
      <c r="K454" s="32"/>
    </row>
    <row r="455" spans="1:11" ht="43.5" x14ac:dyDescent="0.35">
      <c r="A455" s="43" t="s">
        <v>390</v>
      </c>
      <c r="B455" s="34" t="s">
        <v>391</v>
      </c>
      <c r="C455" s="34" t="s">
        <v>392</v>
      </c>
      <c r="D455" s="34" t="s">
        <v>393</v>
      </c>
      <c r="E455" s="34" t="s">
        <v>808</v>
      </c>
      <c r="F455" s="35" t="s">
        <v>847</v>
      </c>
      <c r="G455" s="44">
        <v>15.91</v>
      </c>
      <c r="H455" s="45">
        <v>0.31</v>
      </c>
      <c r="I455" s="46">
        <f t="shared" si="7"/>
        <v>11.060234250000001</v>
      </c>
      <c r="J455" s="32"/>
      <c r="K455" s="32"/>
    </row>
    <row r="456" spans="1:11" ht="43.5" x14ac:dyDescent="0.35">
      <c r="A456" s="43" t="s">
        <v>390</v>
      </c>
      <c r="B456" s="34" t="s">
        <v>391</v>
      </c>
      <c r="C456" s="34" t="s">
        <v>392</v>
      </c>
      <c r="D456" s="34" t="s">
        <v>393</v>
      </c>
      <c r="E456" s="34" t="s">
        <v>808</v>
      </c>
      <c r="F456" s="35" t="s">
        <v>848</v>
      </c>
      <c r="G456" s="44">
        <v>27.84</v>
      </c>
      <c r="H456" s="45">
        <v>0.31</v>
      </c>
      <c r="I456" s="46">
        <f t="shared" si="7"/>
        <v>19.353672</v>
      </c>
      <c r="J456" s="32"/>
      <c r="K456" s="32"/>
    </row>
    <row r="457" spans="1:11" ht="43.5" x14ac:dyDescent="0.35">
      <c r="A457" s="43" t="s">
        <v>390</v>
      </c>
      <c r="B457" s="34" t="s">
        <v>391</v>
      </c>
      <c r="C457" s="34" t="s">
        <v>392</v>
      </c>
      <c r="D457" s="34" t="s">
        <v>393</v>
      </c>
      <c r="E457" s="34" t="s">
        <v>808</v>
      </c>
      <c r="F457" s="35" t="s">
        <v>849</v>
      </c>
      <c r="G457" s="44">
        <v>21.21</v>
      </c>
      <c r="H457" s="45">
        <v>0.31</v>
      </c>
      <c r="I457" s="46">
        <f t="shared" si="7"/>
        <v>14.744661750000001</v>
      </c>
      <c r="J457" s="32"/>
      <c r="K457" s="32"/>
    </row>
    <row r="458" spans="1:11" ht="43.5" x14ac:dyDescent="0.35">
      <c r="A458" s="43" t="s">
        <v>390</v>
      </c>
      <c r="B458" s="34" t="s">
        <v>391</v>
      </c>
      <c r="C458" s="34" t="s">
        <v>392</v>
      </c>
      <c r="D458" s="34" t="s">
        <v>393</v>
      </c>
      <c r="E458" s="34" t="s">
        <v>808</v>
      </c>
      <c r="F458" s="35" t="s">
        <v>850</v>
      </c>
      <c r="G458" s="44">
        <v>37.11</v>
      </c>
      <c r="H458" s="45">
        <v>0.31</v>
      </c>
      <c r="I458" s="46">
        <f t="shared" si="7"/>
        <v>25.79794425</v>
      </c>
      <c r="J458" s="32"/>
      <c r="K458" s="32"/>
    </row>
    <row r="459" spans="1:11" ht="43.5" x14ac:dyDescent="0.35">
      <c r="A459" s="43" t="s">
        <v>390</v>
      </c>
      <c r="B459" s="34" t="s">
        <v>391</v>
      </c>
      <c r="C459" s="34" t="s">
        <v>392</v>
      </c>
      <c r="D459" s="34" t="s">
        <v>393</v>
      </c>
      <c r="E459" s="34" t="s">
        <v>808</v>
      </c>
      <c r="F459" s="35" t="s">
        <v>851</v>
      </c>
      <c r="G459" s="44">
        <v>29.69</v>
      </c>
      <c r="H459" s="45">
        <v>0.31</v>
      </c>
      <c r="I459" s="46">
        <f t="shared" si="7"/>
        <v>20.639745750000003</v>
      </c>
      <c r="J459" s="32"/>
      <c r="K459" s="32"/>
    </row>
    <row r="460" spans="1:11" ht="43.5" x14ac:dyDescent="0.35">
      <c r="A460" s="43" t="s">
        <v>390</v>
      </c>
      <c r="B460" s="34" t="s">
        <v>391</v>
      </c>
      <c r="C460" s="34" t="s">
        <v>392</v>
      </c>
      <c r="D460" s="34" t="s">
        <v>393</v>
      </c>
      <c r="E460" s="34" t="s">
        <v>808</v>
      </c>
      <c r="F460" s="35" t="s">
        <v>852</v>
      </c>
      <c r="G460" s="44">
        <v>37.65</v>
      </c>
      <c r="H460" s="45">
        <v>0.31</v>
      </c>
      <c r="I460" s="46">
        <f t="shared" si="7"/>
        <v>26.173338749999999</v>
      </c>
      <c r="J460" s="32"/>
      <c r="K460" s="32"/>
    </row>
    <row r="461" spans="1:11" ht="43.5" x14ac:dyDescent="0.35">
      <c r="A461" s="43" t="s">
        <v>390</v>
      </c>
      <c r="B461" s="34" t="s">
        <v>391</v>
      </c>
      <c r="C461" s="34" t="s">
        <v>392</v>
      </c>
      <c r="D461" s="34" t="s">
        <v>393</v>
      </c>
      <c r="E461" s="34" t="s">
        <v>808</v>
      </c>
      <c r="F461" s="35" t="s">
        <v>853</v>
      </c>
      <c r="G461" s="44">
        <v>44.55</v>
      </c>
      <c r="H461" s="45">
        <v>0.31</v>
      </c>
      <c r="I461" s="46">
        <f t="shared" si="7"/>
        <v>30.970046249999999</v>
      </c>
      <c r="J461" s="32"/>
      <c r="K461" s="32"/>
    </row>
    <row r="462" spans="1:11" ht="43.5" x14ac:dyDescent="0.35">
      <c r="A462" s="43" t="s">
        <v>390</v>
      </c>
      <c r="B462" s="34" t="s">
        <v>391</v>
      </c>
      <c r="C462" s="34" t="s">
        <v>392</v>
      </c>
      <c r="D462" s="34" t="s">
        <v>393</v>
      </c>
      <c r="E462" s="34" t="s">
        <v>808</v>
      </c>
      <c r="F462" s="35" t="s">
        <v>854</v>
      </c>
      <c r="G462" s="44">
        <v>56.48</v>
      </c>
      <c r="H462" s="45">
        <v>0.31</v>
      </c>
      <c r="I462" s="46">
        <f t="shared" si="7"/>
        <v>39.263483999999998</v>
      </c>
      <c r="J462" s="32"/>
      <c r="K462" s="32"/>
    </row>
    <row r="463" spans="1:11" ht="43.5" x14ac:dyDescent="0.35">
      <c r="A463" s="43" t="s">
        <v>390</v>
      </c>
      <c r="B463" s="34" t="s">
        <v>391</v>
      </c>
      <c r="C463" s="34" t="s">
        <v>392</v>
      </c>
      <c r="D463" s="34" t="s">
        <v>393</v>
      </c>
      <c r="E463" s="34" t="s">
        <v>808</v>
      </c>
      <c r="F463" s="35" t="s">
        <v>855</v>
      </c>
      <c r="G463" s="44">
        <v>59.39</v>
      </c>
      <c r="H463" s="45">
        <v>0.31</v>
      </c>
      <c r="I463" s="46">
        <f t="shared" si="7"/>
        <v>41.286443249999998</v>
      </c>
      <c r="J463" s="32"/>
      <c r="K463" s="32"/>
    </row>
    <row r="464" spans="1:11" ht="43.5" x14ac:dyDescent="0.35">
      <c r="A464" s="43" t="s">
        <v>390</v>
      </c>
      <c r="B464" s="34" t="s">
        <v>391</v>
      </c>
      <c r="C464" s="34" t="s">
        <v>392</v>
      </c>
      <c r="D464" s="34" t="s">
        <v>393</v>
      </c>
      <c r="E464" s="34" t="s">
        <v>808</v>
      </c>
      <c r="F464" s="35" t="s">
        <v>856</v>
      </c>
      <c r="G464" s="44">
        <v>75.290000000000006</v>
      </c>
      <c r="H464" s="45">
        <v>0.31</v>
      </c>
      <c r="I464" s="46">
        <f t="shared" si="7"/>
        <v>52.339725749999999</v>
      </c>
      <c r="J464" s="32"/>
      <c r="K464" s="32"/>
    </row>
    <row r="465" spans="1:11" ht="43.5" x14ac:dyDescent="0.35">
      <c r="A465" s="43" t="s">
        <v>390</v>
      </c>
      <c r="B465" s="34" t="s">
        <v>391</v>
      </c>
      <c r="C465" s="34" t="s">
        <v>392</v>
      </c>
      <c r="D465" s="34" t="s">
        <v>393</v>
      </c>
      <c r="E465" s="34" t="s">
        <v>808</v>
      </c>
      <c r="F465" s="35" t="s">
        <v>857</v>
      </c>
      <c r="G465" s="44">
        <v>129.04</v>
      </c>
      <c r="H465" s="45">
        <v>0.31</v>
      </c>
      <c r="I465" s="46">
        <f t="shared" si="7"/>
        <v>89.705381999999986</v>
      </c>
      <c r="J465" s="32"/>
      <c r="K465" s="32"/>
    </row>
    <row r="466" spans="1:11" ht="43.5" x14ac:dyDescent="0.35">
      <c r="A466" s="43" t="s">
        <v>390</v>
      </c>
      <c r="B466" s="34" t="s">
        <v>391</v>
      </c>
      <c r="C466" s="34" t="s">
        <v>392</v>
      </c>
      <c r="D466" s="34" t="s">
        <v>393</v>
      </c>
      <c r="E466" s="34" t="s">
        <v>808</v>
      </c>
      <c r="F466" s="35" t="s">
        <v>858</v>
      </c>
      <c r="G466" s="44">
        <v>137</v>
      </c>
      <c r="H466" s="45">
        <v>0.31</v>
      </c>
      <c r="I466" s="46">
        <f t="shared" si="7"/>
        <v>95.238974999999996</v>
      </c>
      <c r="J466" s="32"/>
      <c r="K466" s="32"/>
    </row>
    <row r="467" spans="1:11" ht="43.5" x14ac:dyDescent="0.35">
      <c r="A467" s="43" t="s">
        <v>390</v>
      </c>
      <c r="B467" s="34" t="s">
        <v>391</v>
      </c>
      <c r="C467" s="34" t="s">
        <v>392</v>
      </c>
      <c r="D467" s="34" t="s">
        <v>393</v>
      </c>
      <c r="E467" s="34" t="s">
        <v>808</v>
      </c>
      <c r="F467" s="35" t="s">
        <v>859</v>
      </c>
      <c r="G467" s="44">
        <v>193.58</v>
      </c>
      <c r="H467" s="45">
        <v>0.31</v>
      </c>
      <c r="I467" s="46">
        <f t="shared" si="7"/>
        <v>134.57197650000001</v>
      </c>
      <c r="J467" s="32"/>
      <c r="K467" s="32"/>
    </row>
    <row r="468" spans="1:11" ht="43.5" x14ac:dyDescent="0.35">
      <c r="A468" s="43" t="s">
        <v>390</v>
      </c>
      <c r="B468" s="34" t="s">
        <v>391</v>
      </c>
      <c r="C468" s="34" t="s">
        <v>392</v>
      </c>
      <c r="D468" s="34" t="s">
        <v>393</v>
      </c>
      <c r="E468" s="34" t="s">
        <v>808</v>
      </c>
      <c r="F468" s="35" t="s">
        <v>860</v>
      </c>
      <c r="G468" s="44">
        <v>205.51</v>
      </c>
      <c r="H468" s="45">
        <v>0.31</v>
      </c>
      <c r="I468" s="46">
        <f t="shared" si="7"/>
        <v>142.86541424999999</v>
      </c>
      <c r="J468" s="32"/>
      <c r="K468" s="32"/>
    </row>
    <row r="469" spans="1:11" ht="43.5" x14ac:dyDescent="0.35">
      <c r="A469" s="43" t="s">
        <v>390</v>
      </c>
      <c r="B469" s="34" t="s">
        <v>391</v>
      </c>
      <c r="C469" s="34" t="s">
        <v>392</v>
      </c>
      <c r="D469" s="34" t="s">
        <v>393</v>
      </c>
      <c r="E469" s="34" t="s">
        <v>808</v>
      </c>
      <c r="F469" s="35" t="s">
        <v>861</v>
      </c>
      <c r="G469" s="44">
        <v>258.08999999999997</v>
      </c>
      <c r="H469" s="45">
        <v>0.31</v>
      </c>
      <c r="I469" s="46">
        <f t="shared" si="7"/>
        <v>179.41771574999999</v>
      </c>
      <c r="J469" s="32"/>
      <c r="K469" s="32"/>
    </row>
    <row r="470" spans="1:11" ht="43.5" x14ac:dyDescent="0.35">
      <c r="A470" s="43" t="s">
        <v>390</v>
      </c>
      <c r="B470" s="34" t="s">
        <v>391</v>
      </c>
      <c r="C470" s="34" t="s">
        <v>392</v>
      </c>
      <c r="D470" s="34" t="s">
        <v>393</v>
      </c>
      <c r="E470" s="34" t="s">
        <v>808</v>
      </c>
      <c r="F470" s="35" t="s">
        <v>862</v>
      </c>
      <c r="G470" s="44">
        <v>273.99</v>
      </c>
      <c r="H470" s="45">
        <v>0.31</v>
      </c>
      <c r="I470" s="46">
        <f t="shared" si="7"/>
        <v>190.47099825000001</v>
      </c>
      <c r="J470" s="32"/>
      <c r="K470" s="32"/>
    </row>
    <row r="471" spans="1:11" ht="43.5" x14ac:dyDescent="0.35">
      <c r="A471" s="43" t="s">
        <v>390</v>
      </c>
      <c r="B471" s="34" t="s">
        <v>391</v>
      </c>
      <c r="C471" s="34" t="s">
        <v>392</v>
      </c>
      <c r="D471" s="34" t="s">
        <v>393</v>
      </c>
      <c r="E471" s="34" t="s">
        <v>808</v>
      </c>
      <c r="F471" s="35" t="s">
        <v>863</v>
      </c>
      <c r="G471" s="44">
        <v>12.48</v>
      </c>
      <c r="H471" s="45">
        <v>0.31</v>
      </c>
      <c r="I471" s="46">
        <f t="shared" si="7"/>
        <v>8.6757840000000002</v>
      </c>
      <c r="J471" s="32"/>
      <c r="K471" s="32"/>
    </row>
    <row r="472" spans="1:11" ht="43.5" x14ac:dyDescent="0.35">
      <c r="A472" s="43" t="s">
        <v>390</v>
      </c>
      <c r="B472" s="34" t="s">
        <v>391</v>
      </c>
      <c r="C472" s="34" t="s">
        <v>392</v>
      </c>
      <c r="D472" s="34" t="s">
        <v>393</v>
      </c>
      <c r="E472" s="34" t="s">
        <v>808</v>
      </c>
      <c r="F472" s="35" t="s">
        <v>864</v>
      </c>
      <c r="G472" s="44">
        <v>21.83</v>
      </c>
      <c r="H472" s="45">
        <v>0.31</v>
      </c>
      <c r="I472" s="46">
        <f t="shared" si="7"/>
        <v>15.175670249999998</v>
      </c>
      <c r="J472" s="32"/>
      <c r="K472" s="32"/>
    </row>
    <row r="473" spans="1:11" ht="43.5" x14ac:dyDescent="0.35">
      <c r="A473" s="43" t="s">
        <v>390</v>
      </c>
      <c r="B473" s="34" t="s">
        <v>391</v>
      </c>
      <c r="C473" s="34" t="s">
        <v>392</v>
      </c>
      <c r="D473" s="34" t="s">
        <v>393</v>
      </c>
      <c r="E473" s="34" t="s">
        <v>808</v>
      </c>
      <c r="F473" s="35" t="s">
        <v>865</v>
      </c>
      <c r="G473" s="44">
        <v>18.71</v>
      </c>
      <c r="H473" s="45">
        <v>0.31</v>
      </c>
      <c r="I473" s="46">
        <f t="shared" si="7"/>
        <v>13.006724250000001</v>
      </c>
      <c r="J473" s="32"/>
      <c r="K473" s="32"/>
    </row>
    <row r="474" spans="1:11" ht="43.5" x14ac:dyDescent="0.35">
      <c r="A474" s="43" t="s">
        <v>390</v>
      </c>
      <c r="B474" s="34" t="s">
        <v>391</v>
      </c>
      <c r="C474" s="34" t="s">
        <v>392</v>
      </c>
      <c r="D474" s="34" t="s">
        <v>393</v>
      </c>
      <c r="E474" s="34" t="s">
        <v>808</v>
      </c>
      <c r="F474" s="35" t="s">
        <v>866</v>
      </c>
      <c r="G474" s="44">
        <v>32.75</v>
      </c>
      <c r="H474" s="45">
        <v>0.31</v>
      </c>
      <c r="I474" s="46">
        <f t="shared" si="7"/>
        <v>22.766981249999997</v>
      </c>
      <c r="J474" s="32"/>
      <c r="K474" s="32"/>
    </row>
    <row r="475" spans="1:11" ht="43.5" x14ac:dyDescent="0.35">
      <c r="A475" s="43" t="s">
        <v>390</v>
      </c>
      <c r="B475" s="34" t="s">
        <v>391</v>
      </c>
      <c r="C475" s="34" t="s">
        <v>392</v>
      </c>
      <c r="D475" s="34" t="s">
        <v>393</v>
      </c>
      <c r="E475" s="34" t="s">
        <v>808</v>
      </c>
      <c r="F475" s="35" t="s">
        <v>867</v>
      </c>
      <c r="G475" s="44">
        <v>24.95</v>
      </c>
      <c r="H475" s="45">
        <v>0.31</v>
      </c>
      <c r="I475" s="46">
        <f t="shared" si="7"/>
        <v>17.344616250000001</v>
      </c>
      <c r="J475" s="32"/>
      <c r="K475" s="32"/>
    </row>
    <row r="476" spans="1:11" ht="43.5" x14ac:dyDescent="0.35">
      <c r="A476" s="43" t="s">
        <v>390</v>
      </c>
      <c r="B476" s="34" t="s">
        <v>391</v>
      </c>
      <c r="C476" s="34" t="s">
        <v>392</v>
      </c>
      <c r="D476" s="34" t="s">
        <v>393</v>
      </c>
      <c r="E476" s="34" t="s">
        <v>808</v>
      </c>
      <c r="F476" s="35" t="s">
        <v>868</v>
      </c>
      <c r="G476" s="44">
        <v>43.67</v>
      </c>
      <c r="H476" s="45">
        <v>0.31</v>
      </c>
      <c r="I476" s="46">
        <f t="shared" si="7"/>
        <v>30.358292249999998</v>
      </c>
      <c r="J476" s="32"/>
      <c r="K476" s="32"/>
    </row>
    <row r="477" spans="1:11" ht="43.5" x14ac:dyDescent="0.35">
      <c r="A477" s="43" t="s">
        <v>390</v>
      </c>
      <c r="B477" s="34" t="s">
        <v>391</v>
      </c>
      <c r="C477" s="34" t="s">
        <v>392</v>
      </c>
      <c r="D477" s="34" t="s">
        <v>393</v>
      </c>
      <c r="E477" s="34" t="s">
        <v>808</v>
      </c>
      <c r="F477" s="35" t="s">
        <v>869</v>
      </c>
      <c r="G477" s="44">
        <v>32.130000000000003</v>
      </c>
      <c r="H477" s="45">
        <v>0.31</v>
      </c>
      <c r="I477" s="46">
        <f t="shared" si="7"/>
        <v>22.33597275</v>
      </c>
      <c r="J477" s="32"/>
      <c r="K477" s="32"/>
    </row>
    <row r="478" spans="1:11" ht="43.5" x14ac:dyDescent="0.35">
      <c r="A478" s="43" t="s">
        <v>390</v>
      </c>
      <c r="B478" s="34" t="s">
        <v>391</v>
      </c>
      <c r="C478" s="34" t="s">
        <v>392</v>
      </c>
      <c r="D478" s="34" t="s">
        <v>393</v>
      </c>
      <c r="E478" s="34" t="s">
        <v>808</v>
      </c>
      <c r="F478" s="35" t="s">
        <v>870</v>
      </c>
      <c r="G478" s="44">
        <v>41.48</v>
      </c>
      <c r="H478" s="45">
        <v>0.31</v>
      </c>
      <c r="I478" s="46">
        <f t="shared" si="7"/>
        <v>28.835858999999996</v>
      </c>
      <c r="J478" s="32"/>
      <c r="K478" s="32"/>
    </row>
    <row r="479" spans="1:11" ht="43.5" x14ac:dyDescent="0.35">
      <c r="A479" s="43" t="s">
        <v>390</v>
      </c>
      <c r="B479" s="34" t="s">
        <v>391</v>
      </c>
      <c r="C479" s="34" t="s">
        <v>392</v>
      </c>
      <c r="D479" s="34" t="s">
        <v>393</v>
      </c>
      <c r="E479" s="34" t="s">
        <v>808</v>
      </c>
      <c r="F479" s="35" t="s">
        <v>871</v>
      </c>
      <c r="G479" s="44">
        <v>48.19</v>
      </c>
      <c r="H479" s="45">
        <v>0.31</v>
      </c>
      <c r="I479" s="46">
        <f t="shared" si="7"/>
        <v>33.500483249999995</v>
      </c>
      <c r="J479" s="32"/>
      <c r="K479" s="32"/>
    </row>
    <row r="480" spans="1:11" ht="43.5" x14ac:dyDescent="0.35">
      <c r="A480" s="43" t="s">
        <v>390</v>
      </c>
      <c r="B480" s="34" t="s">
        <v>391</v>
      </c>
      <c r="C480" s="34" t="s">
        <v>392</v>
      </c>
      <c r="D480" s="34" t="s">
        <v>393</v>
      </c>
      <c r="E480" s="34" t="s">
        <v>808</v>
      </c>
      <c r="F480" s="35" t="s">
        <v>872</v>
      </c>
      <c r="G480" s="44">
        <v>62.23</v>
      </c>
      <c r="H480" s="45">
        <v>0.31</v>
      </c>
      <c r="I480" s="46">
        <f t="shared" si="7"/>
        <v>43.260740249999998</v>
      </c>
      <c r="J480" s="32"/>
      <c r="K480" s="32"/>
    </row>
    <row r="481" spans="1:11" ht="43.5" x14ac:dyDescent="0.35">
      <c r="A481" s="43" t="s">
        <v>390</v>
      </c>
      <c r="B481" s="34" t="s">
        <v>391</v>
      </c>
      <c r="C481" s="34" t="s">
        <v>392</v>
      </c>
      <c r="D481" s="34" t="s">
        <v>393</v>
      </c>
      <c r="E481" s="34" t="s">
        <v>808</v>
      </c>
      <c r="F481" s="35" t="s">
        <v>873</v>
      </c>
      <c r="G481" s="44">
        <v>64.25</v>
      </c>
      <c r="H481" s="45">
        <v>0.31</v>
      </c>
      <c r="I481" s="46">
        <f t="shared" si="7"/>
        <v>44.664993750000001</v>
      </c>
      <c r="J481" s="32"/>
      <c r="K481" s="32"/>
    </row>
    <row r="482" spans="1:11" ht="43.5" x14ac:dyDescent="0.35">
      <c r="A482" s="43" t="s">
        <v>390</v>
      </c>
      <c r="B482" s="34" t="s">
        <v>391</v>
      </c>
      <c r="C482" s="34" t="s">
        <v>392</v>
      </c>
      <c r="D482" s="34" t="s">
        <v>393</v>
      </c>
      <c r="E482" s="34" t="s">
        <v>808</v>
      </c>
      <c r="F482" s="35" t="s">
        <v>874</v>
      </c>
      <c r="G482" s="44">
        <v>82.97</v>
      </c>
      <c r="H482" s="45">
        <v>0.31</v>
      </c>
      <c r="I482" s="46">
        <f t="shared" si="7"/>
        <v>57.678669750000005</v>
      </c>
      <c r="J482" s="32"/>
      <c r="K482" s="32"/>
    </row>
    <row r="483" spans="1:11" ht="43.5" x14ac:dyDescent="0.35">
      <c r="A483" s="43" t="s">
        <v>390</v>
      </c>
      <c r="B483" s="34" t="s">
        <v>391</v>
      </c>
      <c r="C483" s="34" t="s">
        <v>392</v>
      </c>
      <c r="D483" s="34" t="s">
        <v>393</v>
      </c>
      <c r="E483" s="34" t="s">
        <v>808</v>
      </c>
      <c r="F483" s="35" t="s">
        <v>875</v>
      </c>
      <c r="G483" s="44">
        <v>134.38</v>
      </c>
      <c r="H483" s="45">
        <v>0.31</v>
      </c>
      <c r="I483" s="46">
        <f t="shared" si="7"/>
        <v>93.417616499999994</v>
      </c>
      <c r="J483" s="32"/>
      <c r="K483" s="32"/>
    </row>
    <row r="484" spans="1:11" ht="43.5" x14ac:dyDescent="0.35">
      <c r="A484" s="43" t="s">
        <v>390</v>
      </c>
      <c r="B484" s="34" t="s">
        <v>391</v>
      </c>
      <c r="C484" s="34" t="s">
        <v>392</v>
      </c>
      <c r="D484" s="34" t="s">
        <v>393</v>
      </c>
      <c r="E484" s="34" t="s">
        <v>808</v>
      </c>
      <c r="F484" s="35" t="s">
        <v>876</v>
      </c>
      <c r="G484" s="44">
        <v>143.72999999999999</v>
      </c>
      <c r="H484" s="45">
        <v>0.31</v>
      </c>
      <c r="I484" s="46">
        <f t="shared" si="7"/>
        <v>99.917502749999983</v>
      </c>
      <c r="J484" s="32"/>
      <c r="K484" s="32"/>
    </row>
    <row r="485" spans="1:11" ht="43.5" x14ac:dyDescent="0.35">
      <c r="A485" s="43" t="s">
        <v>390</v>
      </c>
      <c r="B485" s="34" t="s">
        <v>391</v>
      </c>
      <c r="C485" s="34" t="s">
        <v>392</v>
      </c>
      <c r="D485" s="34" t="s">
        <v>393</v>
      </c>
      <c r="E485" s="34" t="s">
        <v>808</v>
      </c>
      <c r="F485" s="35" t="s">
        <v>877</v>
      </c>
      <c r="G485" s="44">
        <v>201.57</v>
      </c>
      <c r="H485" s="45">
        <v>0.31</v>
      </c>
      <c r="I485" s="46">
        <f t="shared" si="7"/>
        <v>140.12642474999998</v>
      </c>
      <c r="J485" s="32"/>
      <c r="K485" s="32"/>
    </row>
    <row r="486" spans="1:11" ht="43.5" x14ac:dyDescent="0.35">
      <c r="A486" s="43" t="s">
        <v>390</v>
      </c>
      <c r="B486" s="34" t="s">
        <v>391</v>
      </c>
      <c r="C486" s="34" t="s">
        <v>392</v>
      </c>
      <c r="D486" s="34" t="s">
        <v>393</v>
      </c>
      <c r="E486" s="34" t="s">
        <v>808</v>
      </c>
      <c r="F486" s="35" t="s">
        <v>878</v>
      </c>
      <c r="G486" s="44">
        <v>215.61</v>
      </c>
      <c r="H486" s="45">
        <v>0.31</v>
      </c>
      <c r="I486" s="46">
        <f t="shared" si="7"/>
        <v>149.88668175000001</v>
      </c>
      <c r="J486" s="32"/>
      <c r="K486" s="32"/>
    </row>
    <row r="487" spans="1:11" ht="43.5" x14ac:dyDescent="0.35">
      <c r="A487" s="43" t="s">
        <v>390</v>
      </c>
      <c r="B487" s="34" t="s">
        <v>391</v>
      </c>
      <c r="C487" s="34" t="s">
        <v>392</v>
      </c>
      <c r="D487" s="34" t="s">
        <v>393</v>
      </c>
      <c r="E487" s="34" t="s">
        <v>808</v>
      </c>
      <c r="F487" s="35" t="s">
        <v>879</v>
      </c>
      <c r="G487" s="44">
        <v>268.75</v>
      </c>
      <c r="H487" s="45">
        <v>0.31</v>
      </c>
      <c r="I487" s="46">
        <f t="shared" si="7"/>
        <v>186.82828124999997</v>
      </c>
      <c r="J487" s="32"/>
      <c r="K487" s="32"/>
    </row>
    <row r="488" spans="1:11" ht="43.5" x14ac:dyDescent="0.35">
      <c r="A488" s="43" t="s">
        <v>390</v>
      </c>
      <c r="B488" s="34" t="s">
        <v>391</v>
      </c>
      <c r="C488" s="34" t="s">
        <v>392</v>
      </c>
      <c r="D488" s="34" t="s">
        <v>393</v>
      </c>
      <c r="E488" s="34" t="s">
        <v>808</v>
      </c>
      <c r="F488" s="35" t="s">
        <v>880</v>
      </c>
      <c r="G488" s="44">
        <v>287.47000000000003</v>
      </c>
      <c r="H488" s="45">
        <v>0.31</v>
      </c>
      <c r="I488" s="46">
        <f t="shared" si="7"/>
        <v>199.84195725000001</v>
      </c>
      <c r="J488" s="32"/>
      <c r="K488" s="32"/>
    </row>
    <row r="489" spans="1:11" ht="43.5" x14ac:dyDescent="0.35">
      <c r="A489" s="43" t="s">
        <v>390</v>
      </c>
      <c r="B489" s="34" t="s">
        <v>391</v>
      </c>
      <c r="C489" s="34" t="s">
        <v>392</v>
      </c>
      <c r="D489" s="34" t="s">
        <v>393</v>
      </c>
      <c r="E489" s="34" t="s">
        <v>808</v>
      </c>
      <c r="F489" s="35" t="s">
        <v>881</v>
      </c>
      <c r="G489" s="44">
        <v>14.69</v>
      </c>
      <c r="H489" s="45">
        <v>0.31</v>
      </c>
      <c r="I489" s="46">
        <f t="shared" si="7"/>
        <v>10.21212075</v>
      </c>
      <c r="J489" s="32"/>
      <c r="K489" s="32"/>
    </row>
    <row r="490" spans="1:11" ht="43.5" x14ac:dyDescent="0.35">
      <c r="A490" s="43" t="s">
        <v>390</v>
      </c>
      <c r="B490" s="34" t="s">
        <v>391</v>
      </c>
      <c r="C490" s="34" t="s">
        <v>392</v>
      </c>
      <c r="D490" s="34" t="s">
        <v>393</v>
      </c>
      <c r="E490" s="34" t="s">
        <v>808</v>
      </c>
      <c r="F490" s="35" t="s">
        <v>882</v>
      </c>
      <c r="G490" s="44">
        <v>25.7</v>
      </c>
      <c r="H490" s="45">
        <v>0.31</v>
      </c>
      <c r="I490" s="46">
        <f t="shared" si="7"/>
        <v>17.865997499999999</v>
      </c>
      <c r="J490" s="32"/>
      <c r="K490" s="32"/>
    </row>
    <row r="491" spans="1:11" ht="43.5" x14ac:dyDescent="0.35">
      <c r="A491" s="43" t="s">
        <v>390</v>
      </c>
      <c r="B491" s="34" t="s">
        <v>391</v>
      </c>
      <c r="C491" s="34" t="s">
        <v>392</v>
      </c>
      <c r="D491" s="34" t="s">
        <v>393</v>
      </c>
      <c r="E491" s="34" t="s">
        <v>808</v>
      </c>
      <c r="F491" s="35" t="s">
        <v>883</v>
      </c>
      <c r="G491" s="44">
        <v>22.03</v>
      </c>
      <c r="H491" s="45">
        <v>0.31</v>
      </c>
      <c r="I491" s="46">
        <f t="shared" si="7"/>
        <v>15.314705250000001</v>
      </c>
      <c r="J491" s="32"/>
      <c r="K491" s="32"/>
    </row>
    <row r="492" spans="1:11" ht="43.5" x14ac:dyDescent="0.35">
      <c r="A492" s="43" t="s">
        <v>390</v>
      </c>
      <c r="B492" s="34" t="s">
        <v>391</v>
      </c>
      <c r="C492" s="34" t="s">
        <v>392</v>
      </c>
      <c r="D492" s="34" t="s">
        <v>393</v>
      </c>
      <c r="E492" s="34" t="s">
        <v>808</v>
      </c>
      <c r="F492" s="35" t="s">
        <v>884</v>
      </c>
      <c r="G492" s="44">
        <v>38.56</v>
      </c>
      <c r="H492" s="45">
        <v>0.31</v>
      </c>
      <c r="I492" s="46">
        <f t="shared" si="7"/>
        <v>26.805948000000001</v>
      </c>
      <c r="J492" s="32"/>
      <c r="K492" s="32"/>
    </row>
    <row r="493" spans="1:11" ht="43.5" x14ac:dyDescent="0.35">
      <c r="A493" s="43" t="s">
        <v>390</v>
      </c>
      <c r="B493" s="34" t="s">
        <v>391</v>
      </c>
      <c r="C493" s="34" t="s">
        <v>392</v>
      </c>
      <c r="D493" s="34" t="s">
        <v>393</v>
      </c>
      <c r="E493" s="34" t="s">
        <v>808</v>
      </c>
      <c r="F493" s="35" t="s">
        <v>885</v>
      </c>
      <c r="G493" s="44">
        <v>29.38</v>
      </c>
      <c r="H493" s="45">
        <v>0.31</v>
      </c>
      <c r="I493" s="46">
        <f t="shared" si="7"/>
        <v>20.424241500000001</v>
      </c>
      <c r="J493" s="32"/>
      <c r="K493" s="32"/>
    </row>
    <row r="494" spans="1:11" ht="43.5" x14ac:dyDescent="0.35">
      <c r="A494" s="43" t="s">
        <v>390</v>
      </c>
      <c r="B494" s="34" t="s">
        <v>391</v>
      </c>
      <c r="C494" s="34" t="s">
        <v>392</v>
      </c>
      <c r="D494" s="34" t="s">
        <v>393</v>
      </c>
      <c r="E494" s="34" t="s">
        <v>808</v>
      </c>
      <c r="F494" s="35" t="s">
        <v>886</v>
      </c>
      <c r="G494" s="44">
        <v>51.41</v>
      </c>
      <c r="H494" s="45">
        <v>0.31</v>
      </c>
      <c r="I494" s="46">
        <f t="shared" si="7"/>
        <v>35.738946749999997</v>
      </c>
      <c r="J494" s="32"/>
      <c r="K494" s="32"/>
    </row>
    <row r="495" spans="1:11" ht="43.5" x14ac:dyDescent="0.35">
      <c r="A495" s="43" t="s">
        <v>390</v>
      </c>
      <c r="B495" s="34" t="s">
        <v>391</v>
      </c>
      <c r="C495" s="34" t="s">
        <v>392</v>
      </c>
      <c r="D495" s="34" t="s">
        <v>393</v>
      </c>
      <c r="E495" s="34" t="s">
        <v>808</v>
      </c>
      <c r="F495" s="35" t="s">
        <v>887</v>
      </c>
      <c r="G495" s="44">
        <v>35.18</v>
      </c>
      <c r="H495" s="45">
        <v>0.31</v>
      </c>
      <c r="I495" s="46">
        <f t="shared" si="7"/>
        <v>24.456256499999999</v>
      </c>
      <c r="J495" s="32"/>
      <c r="K495" s="32"/>
    </row>
    <row r="496" spans="1:11" ht="43.5" x14ac:dyDescent="0.35">
      <c r="A496" s="43" t="s">
        <v>390</v>
      </c>
      <c r="B496" s="34" t="s">
        <v>391</v>
      </c>
      <c r="C496" s="34" t="s">
        <v>392</v>
      </c>
      <c r="D496" s="34" t="s">
        <v>393</v>
      </c>
      <c r="E496" s="34" t="s">
        <v>808</v>
      </c>
      <c r="F496" s="35" t="s">
        <v>888</v>
      </c>
      <c r="G496" s="44">
        <v>46.19</v>
      </c>
      <c r="H496" s="45">
        <v>0.31</v>
      </c>
      <c r="I496" s="46">
        <f t="shared" si="7"/>
        <v>32.110133249999997</v>
      </c>
      <c r="J496" s="32"/>
      <c r="K496" s="32"/>
    </row>
    <row r="497" spans="1:11" ht="43.5" x14ac:dyDescent="0.35">
      <c r="A497" s="43" t="s">
        <v>390</v>
      </c>
      <c r="B497" s="34" t="s">
        <v>391</v>
      </c>
      <c r="C497" s="34" t="s">
        <v>392</v>
      </c>
      <c r="D497" s="34" t="s">
        <v>393</v>
      </c>
      <c r="E497" s="34" t="s">
        <v>808</v>
      </c>
      <c r="F497" s="35" t="s">
        <v>889</v>
      </c>
      <c r="G497" s="44">
        <v>52.77</v>
      </c>
      <c r="H497" s="45">
        <v>0.31</v>
      </c>
      <c r="I497" s="46">
        <f t="shared" si="7"/>
        <v>36.68438475</v>
      </c>
      <c r="J497" s="32"/>
      <c r="K497" s="32"/>
    </row>
    <row r="498" spans="1:11" ht="43.5" x14ac:dyDescent="0.35">
      <c r="A498" s="43" t="s">
        <v>390</v>
      </c>
      <c r="B498" s="34" t="s">
        <v>391</v>
      </c>
      <c r="C498" s="34" t="s">
        <v>392</v>
      </c>
      <c r="D498" s="34" t="s">
        <v>393</v>
      </c>
      <c r="E498" s="34" t="s">
        <v>808</v>
      </c>
      <c r="F498" s="35" t="s">
        <v>890</v>
      </c>
      <c r="G498" s="44">
        <v>69.3</v>
      </c>
      <c r="H498" s="45">
        <v>0.31</v>
      </c>
      <c r="I498" s="46">
        <f t="shared" si="7"/>
        <v>48.175627499999997</v>
      </c>
      <c r="J498" s="32"/>
      <c r="K498" s="32"/>
    </row>
    <row r="499" spans="1:11" ht="43.5" x14ac:dyDescent="0.35">
      <c r="A499" s="43" t="s">
        <v>390</v>
      </c>
      <c r="B499" s="34" t="s">
        <v>391</v>
      </c>
      <c r="C499" s="34" t="s">
        <v>392</v>
      </c>
      <c r="D499" s="34" t="s">
        <v>393</v>
      </c>
      <c r="E499" s="34" t="s">
        <v>808</v>
      </c>
      <c r="F499" s="35" t="s">
        <v>891</v>
      </c>
      <c r="G499" s="44">
        <v>70.36</v>
      </c>
      <c r="H499" s="45">
        <v>0.31</v>
      </c>
      <c r="I499" s="46">
        <f t="shared" si="7"/>
        <v>48.912512999999997</v>
      </c>
      <c r="J499" s="32"/>
      <c r="K499" s="32"/>
    </row>
    <row r="500" spans="1:11" ht="43.5" x14ac:dyDescent="0.35">
      <c r="A500" s="43" t="s">
        <v>390</v>
      </c>
      <c r="B500" s="34" t="s">
        <v>391</v>
      </c>
      <c r="C500" s="34" t="s">
        <v>392</v>
      </c>
      <c r="D500" s="34" t="s">
        <v>393</v>
      </c>
      <c r="E500" s="34" t="s">
        <v>808</v>
      </c>
      <c r="F500" s="35" t="s">
        <v>892</v>
      </c>
      <c r="G500" s="44">
        <v>92.39</v>
      </c>
      <c r="H500" s="45">
        <v>0.31</v>
      </c>
      <c r="I500" s="46">
        <f t="shared" si="7"/>
        <v>64.227218250000007</v>
      </c>
      <c r="J500" s="32"/>
      <c r="K500" s="32"/>
    </row>
    <row r="501" spans="1:11" ht="43.5" x14ac:dyDescent="0.35">
      <c r="A501" s="43" t="s">
        <v>390</v>
      </c>
      <c r="B501" s="34" t="s">
        <v>391</v>
      </c>
      <c r="C501" s="34" t="s">
        <v>392</v>
      </c>
      <c r="D501" s="34" t="s">
        <v>393</v>
      </c>
      <c r="E501" s="34" t="s">
        <v>808</v>
      </c>
      <c r="F501" s="35" t="s">
        <v>893</v>
      </c>
      <c r="G501" s="44">
        <v>141.83000000000001</v>
      </c>
      <c r="H501" s="45">
        <v>0.31</v>
      </c>
      <c r="I501" s="46">
        <f t="shared" si="7"/>
        <v>98.596670250000017</v>
      </c>
      <c r="J501" s="32"/>
      <c r="K501" s="32"/>
    </row>
    <row r="502" spans="1:11" ht="43.5" x14ac:dyDescent="0.35">
      <c r="A502" s="43" t="s">
        <v>390</v>
      </c>
      <c r="B502" s="34" t="s">
        <v>391</v>
      </c>
      <c r="C502" s="34" t="s">
        <v>392</v>
      </c>
      <c r="D502" s="34" t="s">
        <v>393</v>
      </c>
      <c r="E502" s="34" t="s">
        <v>808</v>
      </c>
      <c r="F502" s="35" t="s">
        <v>894</v>
      </c>
      <c r="G502" s="44">
        <v>152.84</v>
      </c>
      <c r="H502" s="45">
        <v>0.31</v>
      </c>
      <c r="I502" s="46">
        <f t="shared" si="7"/>
        <v>106.250547</v>
      </c>
      <c r="J502" s="32"/>
      <c r="K502" s="32"/>
    </row>
    <row r="503" spans="1:11" ht="43.5" x14ac:dyDescent="0.35">
      <c r="A503" s="43" t="s">
        <v>390</v>
      </c>
      <c r="B503" s="34" t="s">
        <v>391</v>
      </c>
      <c r="C503" s="34" t="s">
        <v>392</v>
      </c>
      <c r="D503" s="34" t="s">
        <v>393</v>
      </c>
      <c r="E503" s="34" t="s">
        <v>808</v>
      </c>
      <c r="F503" s="35" t="s">
        <v>895</v>
      </c>
      <c r="G503" s="44">
        <v>212.75</v>
      </c>
      <c r="H503" s="45">
        <v>0.31</v>
      </c>
      <c r="I503" s="46">
        <f t="shared" si="7"/>
        <v>147.89848125</v>
      </c>
      <c r="J503" s="32"/>
      <c r="K503" s="32"/>
    </row>
    <row r="504" spans="1:11" ht="43.5" x14ac:dyDescent="0.35">
      <c r="A504" s="43" t="s">
        <v>390</v>
      </c>
      <c r="B504" s="34" t="s">
        <v>391</v>
      </c>
      <c r="C504" s="34" t="s">
        <v>392</v>
      </c>
      <c r="D504" s="34" t="s">
        <v>393</v>
      </c>
      <c r="E504" s="34" t="s">
        <v>808</v>
      </c>
      <c r="F504" s="35" t="s">
        <v>896</v>
      </c>
      <c r="G504" s="44">
        <v>229.28</v>
      </c>
      <c r="H504" s="45">
        <v>0.31</v>
      </c>
      <c r="I504" s="46">
        <f t="shared" si="7"/>
        <v>159.389724</v>
      </c>
      <c r="J504" s="32"/>
      <c r="K504" s="32"/>
    </row>
    <row r="505" spans="1:11" ht="43.5" x14ac:dyDescent="0.35">
      <c r="A505" s="43" t="s">
        <v>390</v>
      </c>
      <c r="B505" s="34" t="s">
        <v>391</v>
      </c>
      <c r="C505" s="34" t="s">
        <v>392</v>
      </c>
      <c r="D505" s="34" t="s">
        <v>393</v>
      </c>
      <c r="E505" s="34" t="s">
        <v>808</v>
      </c>
      <c r="F505" s="35" t="s">
        <v>897</v>
      </c>
      <c r="G505" s="44">
        <v>283.66000000000003</v>
      </c>
      <c r="H505" s="45">
        <v>0.31</v>
      </c>
      <c r="I505" s="46">
        <f t="shared" si="7"/>
        <v>197.19334050000003</v>
      </c>
      <c r="J505" s="32"/>
      <c r="K505" s="32"/>
    </row>
    <row r="506" spans="1:11" ht="43.5" x14ac:dyDescent="0.35">
      <c r="A506" s="43" t="s">
        <v>390</v>
      </c>
      <c r="B506" s="34" t="s">
        <v>391</v>
      </c>
      <c r="C506" s="34" t="s">
        <v>392</v>
      </c>
      <c r="D506" s="34" t="s">
        <v>393</v>
      </c>
      <c r="E506" s="34" t="s">
        <v>808</v>
      </c>
      <c r="F506" s="35" t="s">
        <v>898</v>
      </c>
      <c r="G506" s="44">
        <v>305.69</v>
      </c>
      <c r="H506" s="45">
        <v>0.31</v>
      </c>
      <c r="I506" s="46">
        <f t="shared" si="7"/>
        <v>212.50804575000001</v>
      </c>
      <c r="J506" s="32"/>
      <c r="K506" s="32"/>
    </row>
    <row r="507" spans="1:11" ht="43.5" x14ac:dyDescent="0.35">
      <c r="A507" s="43" t="s">
        <v>390</v>
      </c>
      <c r="B507" s="34" t="s">
        <v>391</v>
      </c>
      <c r="C507" s="34" t="s">
        <v>392</v>
      </c>
      <c r="D507" s="34" t="s">
        <v>393</v>
      </c>
      <c r="E507" s="34" t="s">
        <v>808</v>
      </c>
      <c r="F507" s="35" t="s">
        <v>899</v>
      </c>
      <c r="G507" s="44">
        <v>16.559999999999999</v>
      </c>
      <c r="H507" s="45">
        <v>0.31</v>
      </c>
      <c r="I507" s="46">
        <f t="shared" si="7"/>
        <v>11.512097999999998</v>
      </c>
      <c r="J507" s="32"/>
      <c r="K507" s="32"/>
    </row>
    <row r="508" spans="1:11" ht="43.5" x14ac:dyDescent="0.35">
      <c r="A508" s="43" t="s">
        <v>390</v>
      </c>
      <c r="B508" s="34" t="s">
        <v>391</v>
      </c>
      <c r="C508" s="34" t="s">
        <v>392</v>
      </c>
      <c r="D508" s="34" t="s">
        <v>393</v>
      </c>
      <c r="E508" s="34" t="s">
        <v>808</v>
      </c>
      <c r="F508" s="35" t="s">
        <v>900</v>
      </c>
      <c r="G508" s="44">
        <v>28.98</v>
      </c>
      <c r="H508" s="45">
        <v>0.31</v>
      </c>
      <c r="I508" s="46">
        <f t="shared" si="7"/>
        <v>20.146171499999998</v>
      </c>
      <c r="J508" s="32"/>
      <c r="K508" s="32"/>
    </row>
    <row r="509" spans="1:11" ht="43.5" x14ac:dyDescent="0.35">
      <c r="A509" s="43" t="s">
        <v>390</v>
      </c>
      <c r="B509" s="34" t="s">
        <v>391</v>
      </c>
      <c r="C509" s="34" t="s">
        <v>392</v>
      </c>
      <c r="D509" s="34" t="s">
        <v>393</v>
      </c>
      <c r="E509" s="34" t="s">
        <v>808</v>
      </c>
      <c r="F509" s="35" t="s">
        <v>901</v>
      </c>
      <c r="G509" s="44">
        <v>24.84</v>
      </c>
      <c r="H509" s="45">
        <v>0.31</v>
      </c>
      <c r="I509" s="46">
        <f t="shared" si="7"/>
        <v>17.268146999999999</v>
      </c>
      <c r="J509" s="32"/>
      <c r="K509" s="32"/>
    </row>
    <row r="510" spans="1:11" ht="43.5" x14ac:dyDescent="0.35">
      <c r="A510" s="43" t="s">
        <v>390</v>
      </c>
      <c r="B510" s="34" t="s">
        <v>391</v>
      </c>
      <c r="C510" s="34" t="s">
        <v>392</v>
      </c>
      <c r="D510" s="34" t="s">
        <v>393</v>
      </c>
      <c r="E510" s="34" t="s">
        <v>808</v>
      </c>
      <c r="F510" s="35" t="s">
        <v>902</v>
      </c>
      <c r="G510" s="44">
        <v>43.47</v>
      </c>
      <c r="H510" s="45">
        <v>0.31</v>
      </c>
      <c r="I510" s="46">
        <f t="shared" si="7"/>
        <v>30.219257249999998</v>
      </c>
      <c r="J510" s="32"/>
      <c r="K510" s="32"/>
    </row>
    <row r="511" spans="1:11" ht="43.5" x14ac:dyDescent="0.35">
      <c r="A511" s="43" t="s">
        <v>390</v>
      </c>
      <c r="B511" s="34" t="s">
        <v>391</v>
      </c>
      <c r="C511" s="34" t="s">
        <v>392</v>
      </c>
      <c r="D511" s="34" t="s">
        <v>393</v>
      </c>
      <c r="E511" s="34" t="s">
        <v>808</v>
      </c>
      <c r="F511" s="35" t="s">
        <v>903</v>
      </c>
      <c r="G511" s="44">
        <v>33.119999999999997</v>
      </c>
      <c r="H511" s="45">
        <v>0.31</v>
      </c>
      <c r="I511" s="46">
        <f t="shared" si="7"/>
        <v>23.024195999999996</v>
      </c>
      <c r="J511" s="32"/>
      <c r="K511" s="32"/>
    </row>
    <row r="512" spans="1:11" ht="43.5" x14ac:dyDescent="0.35">
      <c r="A512" s="43" t="s">
        <v>390</v>
      </c>
      <c r="B512" s="34" t="s">
        <v>391</v>
      </c>
      <c r="C512" s="34" t="s">
        <v>392</v>
      </c>
      <c r="D512" s="34" t="s">
        <v>393</v>
      </c>
      <c r="E512" s="34" t="s">
        <v>808</v>
      </c>
      <c r="F512" s="35" t="s">
        <v>904</v>
      </c>
      <c r="G512" s="44">
        <v>57.96</v>
      </c>
      <c r="H512" s="45">
        <v>0.31</v>
      </c>
      <c r="I512" s="46">
        <f t="shared" si="7"/>
        <v>40.292342999999995</v>
      </c>
      <c r="J512" s="32"/>
      <c r="K512" s="32"/>
    </row>
    <row r="513" spans="1:11" ht="43.5" x14ac:dyDescent="0.35">
      <c r="A513" s="43" t="s">
        <v>390</v>
      </c>
      <c r="B513" s="34" t="s">
        <v>391</v>
      </c>
      <c r="C513" s="34" t="s">
        <v>392</v>
      </c>
      <c r="D513" s="34" t="s">
        <v>393</v>
      </c>
      <c r="E513" s="34" t="s">
        <v>808</v>
      </c>
      <c r="F513" s="35" t="s">
        <v>905</v>
      </c>
      <c r="G513" s="44">
        <v>37.799999999999997</v>
      </c>
      <c r="H513" s="45">
        <v>0.31</v>
      </c>
      <c r="I513" s="46">
        <f t="shared" si="7"/>
        <v>26.277614999999997</v>
      </c>
      <c r="J513" s="32"/>
      <c r="K513" s="32"/>
    </row>
    <row r="514" spans="1:11" ht="43.5" x14ac:dyDescent="0.35">
      <c r="A514" s="43" t="s">
        <v>390</v>
      </c>
      <c r="B514" s="34" t="s">
        <v>391</v>
      </c>
      <c r="C514" s="34" t="s">
        <v>392</v>
      </c>
      <c r="D514" s="34" t="s">
        <v>393</v>
      </c>
      <c r="E514" s="34" t="s">
        <v>808</v>
      </c>
      <c r="F514" s="35" t="s">
        <v>906</v>
      </c>
      <c r="G514" s="44">
        <v>50.22</v>
      </c>
      <c r="H514" s="45">
        <v>0.31</v>
      </c>
      <c r="I514" s="46">
        <f t="shared" si="7"/>
        <v>34.911688499999997</v>
      </c>
      <c r="J514" s="32"/>
      <c r="K514" s="32"/>
    </row>
    <row r="515" spans="1:11" ht="43.5" x14ac:dyDescent="0.35">
      <c r="A515" s="43" t="s">
        <v>390</v>
      </c>
      <c r="B515" s="34" t="s">
        <v>391</v>
      </c>
      <c r="C515" s="34" t="s">
        <v>392</v>
      </c>
      <c r="D515" s="34" t="s">
        <v>393</v>
      </c>
      <c r="E515" s="34" t="s">
        <v>808</v>
      </c>
      <c r="F515" s="35" t="s">
        <v>907</v>
      </c>
      <c r="G515" s="44">
        <v>56.7</v>
      </c>
      <c r="H515" s="45">
        <v>0.31</v>
      </c>
      <c r="I515" s="46">
        <f t="shared" si="7"/>
        <v>39.416422500000003</v>
      </c>
      <c r="J515" s="32"/>
      <c r="K515" s="32"/>
    </row>
    <row r="516" spans="1:11" ht="43.5" x14ac:dyDescent="0.35">
      <c r="A516" s="43" t="s">
        <v>390</v>
      </c>
      <c r="B516" s="34" t="s">
        <v>391</v>
      </c>
      <c r="C516" s="34" t="s">
        <v>392</v>
      </c>
      <c r="D516" s="34" t="s">
        <v>393</v>
      </c>
      <c r="E516" s="34" t="s">
        <v>808</v>
      </c>
      <c r="F516" s="35" t="s">
        <v>908</v>
      </c>
      <c r="G516" s="44">
        <v>75.33</v>
      </c>
      <c r="H516" s="45">
        <v>0.31</v>
      </c>
      <c r="I516" s="46">
        <f t="shared" ref="I516:I579" si="8">G516*(1-H516)*(1+0.0075)</f>
        <v>52.367532749999995</v>
      </c>
      <c r="J516" s="32"/>
      <c r="K516" s="32"/>
    </row>
    <row r="517" spans="1:11" ht="43.5" x14ac:dyDescent="0.35">
      <c r="A517" s="43" t="s">
        <v>390</v>
      </c>
      <c r="B517" s="34" t="s">
        <v>391</v>
      </c>
      <c r="C517" s="34" t="s">
        <v>392</v>
      </c>
      <c r="D517" s="34" t="s">
        <v>393</v>
      </c>
      <c r="E517" s="34" t="s">
        <v>808</v>
      </c>
      <c r="F517" s="35" t="s">
        <v>909</v>
      </c>
      <c r="G517" s="44">
        <v>75.599999999999994</v>
      </c>
      <c r="H517" s="45">
        <v>0.31</v>
      </c>
      <c r="I517" s="46">
        <f t="shared" si="8"/>
        <v>52.555229999999995</v>
      </c>
      <c r="J517" s="32"/>
      <c r="K517" s="32"/>
    </row>
    <row r="518" spans="1:11" ht="43.5" x14ac:dyDescent="0.35">
      <c r="A518" s="43" t="s">
        <v>390</v>
      </c>
      <c r="B518" s="34" t="s">
        <v>391</v>
      </c>
      <c r="C518" s="34" t="s">
        <v>392</v>
      </c>
      <c r="D518" s="34" t="s">
        <v>393</v>
      </c>
      <c r="E518" s="34" t="s">
        <v>808</v>
      </c>
      <c r="F518" s="35" t="s">
        <v>910</v>
      </c>
      <c r="G518" s="44">
        <v>100.44</v>
      </c>
      <c r="H518" s="45">
        <v>0.31</v>
      </c>
      <c r="I518" s="46">
        <f t="shared" si="8"/>
        <v>69.823376999999994</v>
      </c>
      <c r="J518" s="32"/>
      <c r="K518" s="32"/>
    </row>
    <row r="519" spans="1:11" ht="43.5" x14ac:dyDescent="0.35">
      <c r="A519" s="43" t="s">
        <v>390</v>
      </c>
      <c r="B519" s="34" t="s">
        <v>391</v>
      </c>
      <c r="C519" s="34" t="s">
        <v>392</v>
      </c>
      <c r="D519" s="34" t="s">
        <v>393</v>
      </c>
      <c r="E519" s="34" t="s">
        <v>808</v>
      </c>
      <c r="F519" s="35" t="s">
        <v>911</v>
      </c>
      <c r="G519" s="44">
        <v>148.34</v>
      </c>
      <c r="H519" s="45">
        <v>0.31</v>
      </c>
      <c r="I519" s="46">
        <f t="shared" si="8"/>
        <v>103.1222595</v>
      </c>
      <c r="J519" s="32"/>
      <c r="K519" s="32"/>
    </row>
    <row r="520" spans="1:11" ht="43.5" x14ac:dyDescent="0.35">
      <c r="A520" s="43" t="s">
        <v>390</v>
      </c>
      <c r="B520" s="34" t="s">
        <v>391</v>
      </c>
      <c r="C520" s="34" t="s">
        <v>392</v>
      </c>
      <c r="D520" s="34" t="s">
        <v>393</v>
      </c>
      <c r="E520" s="34" t="s">
        <v>808</v>
      </c>
      <c r="F520" s="35" t="s">
        <v>912</v>
      </c>
      <c r="G520" s="44">
        <v>160.76</v>
      </c>
      <c r="H520" s="45">
        <v>0.31</v>
      </c>
      <c r="I520" s="46">
        <f t="shared" si="8"/>
        <v>111.756333</v>
      </c>
      <c r="J520" s="32"/>
      <c r="K520" s="32"/>
    </row>
    <row r="521" spans="1:11" ht="43.5" x14ac:dyDescent="0.35">
      <c r="A521" s="43" t="s">
        <v>390</v>
      </c>
      <c r="B521" s="34" t="s">
        <v>391</v>
      </c>
      <c r="C521" s="34" t="s">
        <v>392</v>
      </c>
      <c r="D521" s="34" t="s">
        <v>393</v>
      </c>
      <c r="E521" s="34" t="s">
        <v>808</v>
      </c>
      <c r="F521" s="35" t="s">
        <v>913</v>
      </c>
      <c r="G521" s="44">
        <v>222.51</v>
      </c>
      <c r="H521" s="45">
        <v>0.31</v>
      </c>
      <c r="I521" s="46">
        <f t="shared" si="8"/>
        <v>154.68338924999998</v>
      </c>
      <c r="J521" s="32"/>
      <c r="K521" s="32"/>
    </row>
    <row r="522" spans="1:11" ht="43.5" x14ac:dyDescent="0.35">
      <c r="A522" s="43" t="s">
        <v>390</v>
      </c>
      <c r="B522" s="34" t="s">
        <v>391</v>
      </c>
      <c r="C522" s="34" t="s">
        <v>392</v>
      </c>
      <c r="D522" s="34" t="s">
        <v>393</v>
      </c>
      <c r="E522" s="34" t="s">
        <v>808</v>
      </c>
      <c r="F522" s="35" t="s">
        <v>914</v>
      </c>
      <c r="G522" s="44">
        <v>241.14</v>
      </c>
      <c r="H522" s="45">
        <v>0.31</v>
      </c>
      <c r="I522" s="46">
        <f t="shared" si="8"/>
        <v>167.6344995</v>
      </c>
      <c r="J522" s="32"/>
      <c r="K522" s="32"/>
    </row>
    <row r="523" spans="1:11" ht="43.5" x14ac:dyDescent="0.35">
      <c r="A523" s="43" t="s">
        <v>390</v>
      </c>
      <c r="B523" s="34" t="s">
        <v>391</v>
      </c>
      <c r="C523" s="34" t="s">
        <v>392</v>
      </c>
      <c r="D523" s="34" t="s">
        <v>393</v>
      </c>
      <c r="E523" s="34" t="s">
        <v>808</v>
      </c>
      <c r="F523" s="35" t="s">
        <v>915</v>
      </c>
      <c r="G523" s="44">
        <v>296.68</v>
      </c>
      <c r="H523" s="45">
        <v>0.31</v>
      </c>
      <c r="I523" s="46">
        <f t="shared" si="8"/>
        <v>206.244519</v>
      </c>
      <c r="J523" s="32"/>
      <c r="K523" s="32"/>
    </row>
    <row r="524" spans="1:11" ht="43.5" x14ac:dyDescent="0.35">
      <c r="A524" s="43" t="s">
        <v>390</v>
      </c>
      <c r="B524" s="34" t="s">
        <v>391</v>
      </c>
      <c r="C524" s="34" t="s">
        <v>392</v>
      </c>
      <c r="D524" s="34" t="s">
        <v>393</v>
      </c>
      <c r="E524" s="34" t="s">
        <v>808</v>
      </c>
      <c r="F524" s="35" t="s">
        <v>916</v>
      </c>
      <c r="G524" s="44">
        <v>321.52</v>
      </c>
      <c r="H524" s="45">
        <v>0.31</v>
      </c>
      <c r="I524" s="46">
        <f t="shared" si="8"/>
        <v>223.512666</v>
      </c>
      <c r="J524" s="32"/>
      <c r="K524" s="32"/>
    </row>
    <row r="525" spans="1:11" ht="43.5" x14ac:dyDescent="0.35">
      <c r="A525" s="43" t="s">
        <v>390</v>
      </c>
      <c r="B525" s="34" t="s">
        <v>391</v>
      </c>
      <c r="C525" s="34" t="s">
        <v>392</v>
      </c>
      <c r="D525" s="34" t="s">
        <v>393</v>
      </c>
      <c r="E525" s="34" t="s">
        <v>808</v>
      </c>
      <c r="F525" s="35" t="s">
        <v>917</v>
      </c>
      <c r="G525" s="44">
        <v>17.850000000000001</v>
      </c>
      <c r="H525" s="45">
        <v>0.31</v>
      </c>
      <c r="I525" s="46">
        <f t="shared" si="8"/>
        <v>12.40887375</v>
      </c>
      <c r="J525" s="32"/>
      <c r="K525" s="32"/>
    </row>
    <row r="526" spans="1:11" ht="43.5" x14ac:dyDescent="0.35">
      <c r="A526" s="43" t="s">
        <v>390</v>
      </c>
      <c r="B526" s="34" t="s">
        <v>391</v>
      </c>
      <c r="C526" s="34" t="s">
        <v>392</v>
      </c>
      <c r="D526" s="34" t="s">
        <v>393</v>
      </c>
      <c r="E526" s="34" t="s">
        <v>808</v>
      </c>
      <c r="F526" s="35" t="s">
        <v>918</v>
      </c>
      <c r="G526" s="44">
        <v>31.23</v>
      </c>
      <c r="H526" s="45">
        <v>0.31</v>
      </c>
      <c r="I526" s="46">
        <f t="shared" si="8"/>
        <v>21.710315250000001</v>
      </c>
      <c r="J526" s="32"/>
      <c r="K526" s="32"/>
    </row>
    <row r="527" spans="1:11" ht="43.5" x14ac:dyDescent="0.35">
      <c r="A527" s="43" t="s">
        <v>390</v>
      </c>
      <c r="B527" s="34" t="s">
        <v>391</v>
      </c>
      <c r="C527" s="34" t="s">
        <v>392</v>
      </c>
      <c r="D527" s="34" t="s">
        <v>393</v>
      </c>
      <c r="E527" s="34" t="s">
        <v>808</v>
      </c>
      <c r="F527" s="35" t="s">
        <v>919</v>
      </c>
      <c r="G527" s="44">
        <v>26.77</v>
      </c>
      <c r="H527" s="45">
        <v>0.31</v>
      </c>
      <c r="I527" s="46">
        <f t="shared" si="8"/>
        <v>18.609834750000001</v>
      </c>
      <c r="J527" s="32"/>
      <c r="K527" s="32"/>
    </row>
    <row r="528" spans="1:11" ht="43.5" x14ac:dyDescent="0.35">
      <c r="A528" s="43" t="s">
        <v>390</v>
      </c>
      <c r="B528" s="34" t="s">
        <v>391</v>
      </c>
      <c r="C528" s="34" t="s">
        <v>392</v>
      </c>
      <c r="D528" s="34" t="s">
        <v>393</v>
      </c>
      <c r="E528" s="34" t="s">
        <v>808</v>
      </c>
      <c r="F528" s="35" t="s">
        <v>920</v>
      </c>
      <c r="G528" s="44">
        <v>46.85</v>
      </c>
      <c r="H528" s="45">
        <v>0.31</v>
      </c>
      <c r="I528" s="46">
        <f t="shared" si="8"/>
        <v>32.568948749999997</v>
      </c>
      <c r="J528" s="32"/>
      <c r="K528" s="32"/>
    </row>
    <row r="529" spans="1:11" ht="43.5" x14ac:dyDescent="0.35">
      <c r="A529" s="43" t="s">
        <v>390</v>
      </c>
      <c r="B529" s="34" t="s">
        <v>391</v>
      </c>
      <c r="C529" s="34" t="s">
        <v>392</v>
      </c>
      <c r="D529" s="34" t="s">
        <v>393</v>
      </c>
      <c r="E529" s="34" t="s">
        <v>808</v>
      </c>
      <c r="F529" s="35" t="s">
        <v>921</v>
      </c>
      <c r="G529" s="44">
        <v>35.700000000000003</v>
      </c>
      <c r="H529" s="45">
        <v>0.31</v>
      </c>
      <c r="I529" s="46">
        <f t="shared" si="8"/>
        <v>24.817747499999999</v>
      </c>
      <c r="J529" s="32"/>
      <c r="K529" s="32"/>
    </row>
    <row r="530" spans="1:11" ht="43.5" x14ac:dyDescent="0.35">
      <c r="A530" s="43" t="s">
        <v>390</v>
      </c>
      <c r="B530" s="34" t="s">
        <v>391</v>
      </c>
      <c r="C530" s="34" t="s">
        <v>392</v>
      </c>
      <c r="D530" s="34" t="s">
        <v>393</v>
      </c>
      <c r="E530" s="34" t="s">
        <v>808</v>
      </c>
      <c r="F530" s="35" t="s">
        <v>922</v>
      </c>
      <c r="G530" s="44">
        <v>62.47</v>
      </c>
      <c r="H530" s="45">
        <v>0.31</v>
      </c>
      <c r="I530" s="46">
        <f t="shared" si="8"/>
        <v>43.42758225</v>
      </c>
      <c r="J530" s="32"/>
      <c r="K530" s="32"/>
    </row>
    <row r="531" spans="1:11" ht="43.5" x14ac:dyDescent="0.35">
      <c r="A531" s="43" t="s">
        <v>390</v>
      </c>
      <c r="B531" s="34" t="s">
        <v>391</v>
      </c>
      <c r="C531" s="34" t="s">
        <v>392</v>
      </c>
      <c r="D531" s="34" t="s">
        <v>393</v>
      </c>
      <c r="E531" s="34" t="s">
        <v>808</v>
      </c>
      <c r="F531" s="35" t="s">
        <v>923</v>
      </c>
      <c r="G531" s="44">
        <v>39.94</v>
      </c>
      <c r="H531" s="45">
        <v>0.31</v>
      </c>
      <c r="I531" s="46">
        <f t="shared" si="8"/>
        <v>27.765289499999998</v>
      </c>
      <c r="J531" s="32"/>
      <c r="K531" s="32"/>
    </row>
    <row r="532" spans="1:11" ht="43.5" x14ac:dyDescent="0.35">
      <c r="A532" s="43" t="s">
        <v>390</v>
      </c>
      <c r="B532" s="34" t="s">
        <v>391</v>
      </c>
      <c r="C532" s="34" t="s">
        <v>392</v>
      </c>
      <c r="D532" s="34" t="s">
        <v>393</v>
      </c>
      <c r="E532" s="34" t="s">
        <v>808</v>
      </c>
      <c r="F532" s="35" t="s">
        <v>924</v>
      </c>
      <c r="G532" s="44">
        <v>53.32</v>
      </c>
      <c r="H532" s="45">
        <v>0.31</v>
      </c>
      <c r="I532" s="46">
        <f t="shared" si="8"/>
        <v>37.066730999999997</v>
      </c>
      <c r="J532" s="32"/>
      <c r="K532" s="32"/>
    </row>
    <row r="533" spans="1:11" ht="43.5" x14ac:dyDescent="0.35">
      <c r="A533" s="43" t="s">
        <v>390</v>
      </c>
      <c r="B533" s="34" t="s">
        <v>391</v>
      </c>
      <c r="C533" s="34" t="s">
        <v>392</v>
      </c>
      <c r="D533" s="34" t="s">
        <v>393</v>
      </c>
      <c r="E533" s="34" t="s">
        <v>808</v>
      </c>
      <c r="F533" s="35" t="s">
        <v>925</v>
      </c>
      <c r="G533" s="44">
        <v>59.9</v>
      </c>
      <c r="H533" s="45">
        <v>0.31</v>
      </c>
      <c r="I533" s="46">
        <f t="shared" si="8"/>
        <v>41.6409825</v>
      </c>
      <c r="J533" s="32"/>
      <c r="K533" s="32"/>
    </row>
    <row r="534" spans="1:11" ht="43.5" x14ac:dyDescent="0.35">
      <c r="A534" s="43" t="s">
        <v>390</v>
      </c>
      <c r="B534" s="34" t="s">
        <v>391</v>
      </c>
      <c r="C534" s="34" t="s">
        <v>392</v>
      </c>
      <c r="D534" s="34" t="s">
        <v>393</v>
      </c>
      <c r="E534" s="34" t="s">
        <v>808</v>
      </c>
      <c r="F534" s="35" t="s">
        <v>926</v>
      </c>
      <c r="G534" s="44">
        <v>79.98</v>
      </c>
      <c r="H534" s="45">
        <v>0.31</v>
      </c>
      <c r="I534" s="46">
        <f t="shared" si="8"/>
        <v>55.600096499999999</v>
      </c>
      <c r="J534" s="32"/>
      <c r="K534" s="32"/>
    </row>
    <row r="535" spans="1:11" ht="43.5" x14ac:dyDescent="0.35">
      <c r="A535" s="43" t="s">
        <v>390</v>
      </c>
      <c r="B535" s="34" t="s">
        <v>391</v>
      </c>
      <c r="C535" s="34" t="s">
        <v>392</v>
      </c>
      <c r="D535" s="34" t="s">
        <v>393</v>
      </c>
      <c r="E535" s="34" t="s">
        <v>808</v>
      </c>
      <c r="F535" s="35" t="s">
        <v>927</v>
      </c>
      <c r="G535" s="44">
        <v>79.87</v>
      </c>
      <c r="H535" s="45">
        <v>0.31</v>
      </c>
      <c r="I535" s="46">
        <f t="shared" si="8"/>
        <v>55.523627250000004</v>
      </c>
      <c r="J535" s="32"/>
      <c r="K535" s="32"/>
    </row>
    <row r="536" spans="1:11" ht="43.5" x14ac:dyDescent="0.35">
      <c r="A536" s="43" t="s">
        <v>390</v>
      </c>
      <c r="B536" s="34" t="s">
        <v>391</v>
      </c>
      <c r="C536" s="34" t="s">
        <v>392</v>
      </c>
      <c r="D536" s="34" t="s">
        <v>393</v>
      </c>
      <c r="E536" s="34" t="s">
        <v>808</v>
      </c>
      <c r="F536" s="35" t="s">
        <v>928</v>
      </c>
      <c r="G536" s="44">
        <v>106.64</v>
      </c>
      <c r="H536" s="45">
        <v>0.31</v>
      </c>
      <c r="I536" s="46">
        <f t="shared" si="8"/>
        <v>74.133461999999994</v>
      </c>
      <c r="J536" s="32"/>
      <c r="K536" s="32"/>
    </row>
    <row r="537" spans="1:11" ht="43.5" x14ac:dyDescent="0.35">
      <c r="A537" s="43" t="s">
        <v>390</v>
      </c>
      <c r="B537" s="34" t="s">
        <v>391</v>
      </c>
      <c r="C537" s="34" t="s">
        <v>392</v>
      </c>
      <c r="D537" s="34" t="s">
        <v>393</v>
      </c>
      <c r="E537" s="34" t="s">
        <v>808</v>
      </c>
      <c r="F537" s="35" t="s">
        <v>929</v>
      </c>
      <c r="G537" s="44">
        <v>154.88</v>
      </c>
      <c r="H537" s="45">
        <v>0.31</v>
      </c>
      <c r="I537" s="46">
        <f t="shared" si="8"/>
        <v>107.66870399999999</v>
      </c>
      <c r="J537" s="32"/>
      <c r="K537" s="32"/>
    </row>
    <row r="538" spans="1:11" ht="43.5" x14ac:dyDescent="0.35">
      <c r="A538" s="43" t="s">
        <v>390</v>
      </c>
      <c r="B538" s="34" t="s">
        <v>391</v>
      </c>
      <c r="C538" s="34" t="s">
        <v>392</v>
      </c>
      <c r="D538" s="34" t="s">
        <v>393</v>
      </c>
      <c r="E538" s="34" t="s">
        <v>808</v>
      </c>
      <c r="F538" s="35" t="s">
        <v>930</v>
      </c>
      <c r="G538" s="44">
        <v>168.26</v>
      </c>
      <c r="H538" s="45">
        <v>0.31</v>
      </c>
      <c r="I538" s="46">
        <f t="shared" si="8"/>
        <v>116.9701455</v>
      </c>
      <c r="J538" s="32"/>
      <c r="K538" s="32"/>
    </row>
    <row r="539" spans="1:11" ht="43.5" x14ac:dyDescent="0.35">
      <c r="A539" s="43" t="s">
        <v>390</v>
      </c>
      <c r="B539" s="34" t="s">
        <v>391</v>
      </c>
      <c r="C539" s="34" t="s">
        <v>392</v>
      </c>
      <c r="D539" s="34" t="s">
        <v>393</v>
      </c>
      <c r="E539" s="34" t="s">
        <v>808</v>
      </c>
      <c r="F539" s="35" t="s">
        <v>931</v>
      </c>
      <c r="G539" s="44">
        <v>232.31</v>
      </c>
      <c r="H539" s="45">
        <v>0.31</v>
      </c>
      <c r="I539" s="46">
        <f t="shared" si="8"/>
        <v>161.49610425</v>
      </c>
      <c r="J539" s="32"/>
      <c r="K539" s="32"/>
    </row>
    <row r="540" spans="1:11" ht="43.5" x14ac:dyDescent="0.35">
      <c r="A540" s="43" t="s">
        <v>390</v>
      </c>
      <c r="B540" s="34" t="s">
        <v>391</v>
      </c>
      <c r="C540" s="34" t="s">
        <v>392</v>
      </c>
      <c r="D540" s="34" t="s">
        <v>393</v>
      </c>
      <c r="E540" s="34" t="s">
        <v>808</v>
      </c>
      <c r="F540" s="35" t="s">
        <v>932</v>
      </c>
      <c r="G540" s="44">
        <v>252.39</v>
      </c>
      <c r="H540" s="45">
        <v>0.31</v>
      </c>
      <c r="I540" s="46">
        <f t="shared" si="8"/>
        <v>175.45521824999997</v>
      </c>
      <c r="J540" s="32"/>
      <c r="K540" s="32"/>
    </row>
    <row r="541" spans="1:11" ht="43.5" x14ac:dyDescent="0.35">
      <c r="A541" s="43" t="s">
        <v>390</v>
      </c>
      <c r="B541" s="34" t="s">
        <v>391</v>
      </c>
      <c r="C541" s="34" t="s">
        <v>392</v>
      </c>
      <c r="D541" s="34" t="s">
        <v>393</v>
      </c>
      <c r="E541" s="34" t="s">
        <v>808</v>
      </c>
      <c r="F541" s="35" t="s">
        <v>933</v>
      </c>
      <c r="G541" s="44">
        <v>309.75</v>
      </c>
      <c r="H541" s="45">
        <v>0.31</v>
      </c>
      <c r="I541" s="46">
        <f t="shared" si="8"/>
        <v>215.33045625</v>
      </c>
      <c r="J541" s="32"/>
      <c r="K541" s="32"/>
    </row>
    <row r="542" spans="1:11" ht="43.5" x14ac:dyDescent="0.35">
      <c r="A542" s="43" t="s">
        <v>390</v>
      </c>
      <c r="B542" s="34" t="s">
        <v>391</v>
      </c>
      <c r="C542" s="34" t="s">
        <v>392</v>
      </c>
      <c r="D542" s="34" t="s">
        <v>393</v>
      </c>
      <c r="E542" s="34" t="s">
        <v>808</v>
      </c>
      <c r="F542" s="35" t="s">
        <v>934</v>
      </c>
      <c r="G542" s="44">
        <v>336.52</v>
      </c>
      <c r="H542" s="45">
        <v>0.31</v>
      </c>
      <c r="I542" s="46">
        <f t="shared" si="8"/>
        <v>233.940291</v>
      </c>
      <c r="J542" s="32"/>
      <c r="K542" s="32"/>
    </row>
    <row r="543" spans="1:11" ht="43.5" x14ac:dyDescent="0.35">
      <c r="A543" s="43" t="s">
        <v>390</v>
      </c>
      <c r="B543" s="34" t="s">
        <v>391</v>
      </c>
      <c r="C543" s="34" t="s">
        <v>392</v>
      </c>
      <c r="D543" s="34" t="s">
        <v>393</v>
      </c>
      <c r="E543" s="34" t="s">
        <v>808</v>
      </c>
      <c r="F543" s="35" t="s">
        <v>935</v>
      </c>
      <c r="G543" s="44">
        <v>19.13</v>
      </c>
      <c r="H543" s="45">
        <v>0.31</v>
      </c>
      <c r="I543" s="46">
        <f t="shared" si="8"/>
        <v>13.298697749999999</v>
      </c>
      <c r="J543" s="32"/>
      <c r="K543" s="32"/>
    </row>
    <row r="544" spans="1:11" ht="43.5" x14ac:dyDescent="0.35">
      <c r="A544" s="43" t="s">
        <v>390</v>
      </c>
      <c r="B544" s="34" t="s">
        <v>391</v>
      </c>
      <c r="C544" s="34" t="s">
        <v>392</v>
      </c>
      <c r="D544" s="34" t="s">
        <v>393</v>
      </c>
      <c r="E544" s="34" t="s">
        <v>808</v>
      </c>
      <c r="F544" s="35" t="s">
        <v>936</v>
      </c>
      <c r="G544" s="44">
        <v>33.47</v>
      </c>
      <c r="H544" s="45">
        <v>0.31</v>
      </c>
      <c r="I544" s="46">
        <f t="shared" si="8"/>
        <v>23.267507249999998</v>
      </c>
      <c r="J544" s="32"/>
      <c r="K544" s="32"/>
    </row>
    <row r="545" spans="1:11" ht="43.5" x14ac:dyDescent="0.35">
      <c r="A545" s="43" t="s">
        <v>390</v>
      </c>
      <c r="B545" s="34" t="s">
        <v>391</v>
      </c>
      <c r="C545" s="34" t="s">
        <v>392</v>
      </c>
      <c r="D545" s="34" t="s">
        <v>393</v>
      </c>
      <c r="E545" s="34" t="s">
        <v>808</v>
      </c>
      <c r="F545" s="35" t="s">
        <v>937</v>
      </c>
      <c r="G545" s="44">
        <v>28.69</v>
      </c>
      <c r="H545" s="45">
        <v>0.31</v>
      </c>
      <c r="I545" s="46">
        <f t="shared" si="8"/>
        <v>19.94457075</v>
      </c>
      <c r="J545" s="32"/>
      <c r="K545" s="32"/>
    </row>
    <row r="546" spans="1:11" ht="43.5" x14ac:dyDescent="0.35">
      <c r="A546" s="43" t="s">
        <v>390</v>
      </c>
      <c r="B546" s="34" t="s">
        <v>391</v>
      </c>
      <c r="C546" s="34" t="s">
        <v>392</v>
      </c>
      <c r="D546" s="34" t="s">
        <v>393</v>
      </c>
      <c r="E546" s="34" t="s">
        <v>808</v>
      </c>
      <c r="F546" s="35" t="s">
        <v>938</v>
      </c>
      <c r="G546" s="44">
        <v>50.21</v>
      </c>
      <c r="H546" s="45">
        <v>0.31</v>
      </c>
      <c r="I546" s="46">
        <f t="shared" si="8"/>
        <v>34.904736750000005</v>
      </c>
      <c r="J546" s="32"/>
      <c r="K546" s="32"/>
    </row>
    <row r="547" spans="1:11" ht="43.5" x14ac:dyDescent="0.35">
      <c r="A547" s="43" t="s">
        <v>390</v>
      </c>
      <c r="B547" s="34" t="s">
        <v>391</v>
      </c>
      <c r="C547" s="34" t="s">
        <v>392</v>
      </c>
      <c r="D547" s="34" t="s">
        <v>393</v>
      </c>
      <c r="E547" s="34" t="s">
        <v>808</v>
      </c>
      <c r="F547" s="35" t="s">
        <v>939</v>
      </c>
      <c r="G547" s="44">
        <v>38.26</v>
      </c>
      <c r="H547" s="45">
        <v>0.31</v>
      </c>
      <c r="I547" s="46">
        <f t="shared" si="8"/>
        <v>26.597395499999998</v>
      </c>
      <c r="J547" s="32"/>
      <c r="K547" s="32"/>
    </row>
    <row r="548" spans="1:11" ht="43.5" x14ac:dyDescent="0.35">
      <c r="A548" s="43" t="s">
        <v>390</v>
      </c>
      <c r="B548" s="34" t="s">
        <v>391</v>
      </c>
      <c r="C548" s="34" t="s">
        <v>392</v>
      </c>
      <c r="D548" s="34" t="s">
        <v>393</v>
      </c>
      <c r="E548" s="34" t="s">
        <v>808</v>
      </c>
      <c r="F548" s="35" t="s">
        <v>940</v>
      </c>
      <c r="G548" s="44">
        <v>66.95</v>
      </c>
      <c r="H548" s="45">
        <v>0.31</v>
      </c>
      <c r="I548" s="46">
        <f t="shared" si="8"/>
        <v>46.541966250000002</v>
      </c>
      <c r="J548" s="32"/>
      <c r="K548" s="32"/>
    </row>
    <row r="549" spans="1:11" ht="43.5" x14ac:dyDescent="0.35">
      <c r="A549" s="43" t="s">
        <v>390</v>
      </c>
      <c r="B549" s="34" t="s">
        <v>391</v>
      </c>
      <c r="C549" s="34" t="s">
        <v>392</v>
      </c>
      <c r="D549" s="34" t="s">
        <v>393</v>
      </c>
      <c r="E549" s="34" t="s">
        <v>808</v>
      </c>
      <c r="F549" s="35" t="s">
        <v>941</v>
      </c>
      <c r="G549" s="44">
        <v>40.65</v>
      </c>
      <c r="H549" s="45">
        <v>0.31</v>
      </c>
      <c r="I549" s="46">
        <f t="shared" si="8"/>
        <v>28.25886375</v>
      </c>
      <c r="J549" s="32"/>
      <c r="K549" s="32"/>
    </row>
    <row r="550" spans="1:11" ht="43.5" x14ac:dyDescent="0.35">
      <c r="A550" s="43" t="s">
        <v>390</v>
      </c>
      <c r="B550" s="34" t="s">
        <v>391</v>
      </c>
      <c r="C550" s="34" t="s">
        <v>392</v>
      </c>
      <c r="D550" s="34" t="s">
        <v>393</v>
      </c>
      <c r="E550" s="34" t="s">
        <v>808</v>
      </c>
      <c r="F550" s="35" t="s">
        <v>942</v>
      </c>
      <c r="G550" s="44">
        <v>54.99</v>
      </c>
      <c r="H550" s="45">
        <v>0.31</v>
      </c>
      <c r="I550" s="46">
        <f t="shared" si="8"/>
        <v>38.227673250000002</v>
      </c>
      <c r="J550" s="32"/>
      <c r="K550" s="32"/>
    </row>
    <row r="551" spans="1:11" ht="43.5" x14ac:dyDescent="0.35">
      <c r="A551" s="43" t="s">
        <v>390</v>
      </c>
      <c r="B551" s="34" t="s">
        <v>391</v>
      </c>
      <c r="C551" s="34" t="s">
        <v>392</v>
      </c>
      <c r="D551" s="34" t="s">
        <v>393</v>
      </c>
      <c r="E551" s="34" t="s">
        <v>808</v>
      </c>
      <c r="F551" s="35" t="s">
        <v>943</v>
      </c>
      <c r="G551" s="44">
        <v>60.97</v>
      </c>
      <c r="H551" s="45">
        <v>0.31</v>
      </c>
      <c r="I551" s="46">
        <f t="shared" si="8"/>
        <v>42.384819749999998</v>
      </c>
      <c r="J551" s="32"/>
      <c r="K551" s="32"/>
    </row>
    <row r="552" spans="1:11" ht="43.5" x14ac:dyDescent="0.35">
      <c r="A552" s="43" t="s">
        <v>390</v>
      </c>
      <c r="B552" s="34" t="s">
        <v>391</v>
      </c>
      <c r="C552" s="34" t="s">
        <v>392</v>
      </c>
      <c r="D552" s="34" t="s">
        <v>393</v>
      </c>
      <c r="E552" s="34" t="s">
        <v>808</v>
      </c>
      <c r="F552" s="35" t="s">
        <v>944</v>
      </c>
      <c r="G552" s="44">
        <v>82.49</v>
      </c>
      <c r="H552" s="45">
        <v>0.31</v>
      </c>
      <c r="I552" s="46">
        <f t="shared" si="8"/>
        <v>57.344985749999999</v>
      </c>
      <c r="J552" s="32"/>
      <c r="K552" s="32"/>
    </row>
    <row r="553" spans="1:11" ht="43.5" x14ac:dyDescent="0.35">
      <c r="A553" s="43" t="s">
        <v>390</v>
      </c>
      <c r="B553" s="34" t="s">
        <v>391</v>
      </c>
      <c r="C553" s="34" t="s">
        <v>392</v>
      </c>
      <c r="D553" s="34" t="s">
        <v>393</v>
      </c>
      <c r="E553" s="34" t="s">
        <v>808</v>
      </c>
      <c r="F553" s="35" t="s">
        <v>945</v>
      </c>
      <c r="G553" s="44">
        <v>81.3</v>
      </c>
      <c r="H553" s="45">
        <v>0.31</v>
      </c>
      <c r="I553" s="46">
        <f t="shared" si="8"/>
        <v>56.517727499999999</v>
      </c>
      <c r="J553" s="32"/>
      <c r="K553" s="32"/>
    </row>
    <row r="554" spans="1:11" ht="43.5" x14ac:dyDescent="0.35">
      <c r="A554" s="43" t="s">
        <v>390</v>
      </c>
      <c r="B554" s="34" t="s">
        <v>391</v>
      </c>
      <c r="C554" s="34" t="s">
        <v>392</v>
      </c>
      <c r="D554" s="34" t="s">
        <v>393</v>
      </c>
      <c r="E554" s="34" t="s">
        <v>808</v>
      </c>
      <c r="F554" s="35" t="s">
        <v>946</v>
      </c>
      <c r="G554" s="44">
        <v>109.99</v>
      </c>
      <c r="H554" s="45">
        <v>0.31</v>
      </c>
      <c r="I554" s="46">
        <f t="shared" si="8"/>
        <v>76.462298249999989</v>
      </c>
      <c r="J554" s="32"/>
      <c r="K554" s="32"/>
    </row>
    <row r="555" spans="1:11" ht="43.5" x14ac:dyDescent="0.35">
      <c r="A555" s="43" t="s">
        <v>390</v>
      </c>
      <c r="B555" s="34" t="s">
        <v>391</v>
      </c>
      <c r="C555" s="34" t="s">
        <v>392</v>
      </c>
      <c r="D555" s="34" t="s">
        <v>393</v>
      </c>
      <c r="E555" s="34" t="s">
        <v>808</v>
      </c>
      <c r="F555" s="35" t="s">
        <v>947</v>
      </c>
      <c r="G555" s="44">
        <v>155.99</v>
      </c>
      <c r="H555" s="45">
        <v>0.31</v>
      </c>
      <c r="I555" s="46">
        <f t="shared" si="8"/>
        <v>108.44034825</v>
      </c>
      <c r="J555" s="32"/>
      <c r="K555" s="32"/>
    </row>
    <row r="556" spans="1:11" ht="43.5" x14ac:dyDescent="0.35">
      <c r="A556" s="43" t="s">
        <v>390</v>
      </c>
      <c r="B556" s="34" t="s">
        <v>391</v>
      </c>
      <c r="C556" s="34" t="s">
        <v>392</v>
      </c>
      <c r="D556" s="34" t="s">
        <v>393</v>
      </c>
      <c r="E556" s="34" t="s">
        <v>808</v>
      </c>
      <c r="F556" s="35" t="s">
        <v>948</v>
      </c>
      <c r="G556" s="44">
        <v>170.33</v>
      </c>
      <c r="H556" s="45">
        <v>0.31</v>
      </c>
      <c r="I556" s="46">
        <f t="shared" si="8"/>
        <v>118.40915775000001</v>
      </c>
      <c r="J556" s="32"/>
      <c r="K556" s="32"/>
    </row>
    <row r="557" spans="1:11" ht="43.5" x14ac:dyDescent="0.35">
      <c r="A557" s="43" t="s">
        <v>390</v>
      </c>
      <c r="B557" s="34" t="s">
        <v>391</v>
      </c>
      <c r="C557" s="34" t="s">
        <v>392</v>
      </c>
      <c r="D557" s="34" t="s">
        <v>393</v>
      </c>
      <c r="E557" s="34" t="s">
        <v>808</v>
      </c>
      <c r="F557" s="35" t="s">
        <v>949</v>
      </c>
      <c r="G557" s="44">
        <v>233.98</v>
      </c>
      <c r="H557" s="45">
        <v>0.31</v>
      </c>
      <c r="I557" s="46">
        <f t="shared" si="8"/>
        <v>162.65704649999998</v>
      </c>
      <c r="J557" s="32"/>
      <c r="K557" s="32"/>
    </row>
    <row r="558" spans="1:11" ht="43.5" x14ac:dyDescent="0.35">
      <c r="A558" s="43" t="s">
        <v>390</v>
      </c>
      <c r="B558" s="34" t="s">
        <v>391</v>
      </c>
      <c r="C558" s="34" t="s">
        <v>392</v>
      </c>
      <c r="D558" s="34" t="s">
        <v>393</v>
      </c>
      <c r="E558" s="34" t="s">
        <v>808</v>
      </c>
      <c r="F558" s="35" t="s">
        <v>950</v>
      </c>
      <c r="G558" s="44">
        <v>255.5</v>
      </c>
      <c r="H558" s="45">
        <v>0.31</v>
      </c>
      <c r="I558" s="46">
        <f t="shared" si="8"/>
        <v>177.61721249999999</v>
      </c>
      <c r="J558" s="32"/>
      <c r="K558" s="32"/>
    </row>
    <row r="559" spans="1:11" ht="43.5" x14ac:dyDescent="0.35">
      <c r="A559" s="43" t="s">
        <v>390</v>
      </c>
      <c r="B559" s="34" t="s">
        <v>391</v>
      </c>
      <c r="C559" s="34" t="s">
        <v>392</v>
      </c>
      <c r="D559" s="34" t="s">
        <v>393</v>
      </c>
      <c r="E559" s="34" t="s">
        <v>808</v>
      </c>
      <c r="F559" s="35" t="s">
        <v>951</v>
      </c>
      <c r="G559" s="44">
        <v>311.98</v>
      </c>
      <c r="H559" s="45">
        <v>0.31</v>
      </c>
      <c r="I559" s="46">
        <f t="shared" si="8"/>
        <v>216.8806965</v>
      </c>
      <c r="J559" s="32"/>
      <c r="K559" s="32"/>
    </row>
    <row r="560" spans="1:11" ht="43.5" x14ac:dyDescent="0.35">
      <c r="A560" s="43" t="s">
        <v>390</v>
      </c>
      <c r="B560" s="34" t="s">
        <v>391</v>
      </c>
      <c r="C560" s="34" t="s">
        <v>392</v>
      </c>
      <c r="D560" s="34" t="s">
        <v>393</v>
      </c>
      <c r="E560" s="34" t="s">
        <v>808</v>
      </c>
      <c r="F560" s="35" t="s">
        <v>952</v>
      </c>
      <c r="G560" s="44">
        <v>340.67</v>
      </c>
      <c r="H560" s="45">
        <v>0.31</v>
      </c>
      <c r="I560" s="46">
        <f t="shared" si="8"/>
        <v>236.82526725</v>
      </c>
      <c r="J560" s="32"/>
      <c r="K560" s="32"/>
    </row>
    <row r="561" spans="1:11" ht="43.5" x14ac:dyDescent="0.35">
      <c r="A561" s="43" t="s">
        <v>390</v>
      </c>
      <c r="B561" s="34" t="s">
        <v>391</v>
      </c>
      <c r="C561" s="34" t="s">
        <v>392</v>
      </c>
      <c r="D561" s="34" t="s">
        <v>393</v>
      </c>
      <c r="E561" s="34" t="s">
        <v>808</v>
      </c>
      <c r="F561" s="35" t="s">
        <v>953</v>
      </c>
      <c r="G561" s="44">
        <v>21.96</v>
      </c>
      <c r="H561" s="45">
        <v>0.31</v>
      </c>
      <c r="I561" s="46">
        <f t="shared" si="8"/>
        <v>15.266043000000002</v>
      </c>
      <c r="J561" s="32"/>
      <c r="K561" s="32"/>
    </row>
    <row r="562" spans="1:11" ht="43.5" x14ac:dyDescent="0.35">
      <c r="A562" s="43" t="s">
        <v>390</v>
      </c>
      <c r="B562" s="34" t="s">
        <v>391</v>
      </c>
      <c r="C562" s="34" t="s">
        <v>392</v>
      </c>
      <c r="D562" s="34" t="s">
        <v>393</v>
      </c>
      <c r="E562" s="34" t="s">
        <v>808</v>
      </c>
      <c r="F562" s="35" t="s">
        <v>954</v>
      </c>
      <c r="G562" s="44">
        <v>38.44</v>
      </c>
      <c r="H562" s="45">
        <v>0.31</v>
      </c>
      <c r="I562" s="46">
        <f t="shared" si="8"/>
        <v>26.722526999999996</v>
      </c>
      <c r="J562" s="32"/>
      <c r="K562" s="32"/>
    </row>
    <row r="563" spans="1:11" ht="43.5" x14ac:dyDescent="0.35">
      <c r="A563" s="43" t="s">
        <v>390</v>
      </c>
      <c r="B563" s="34" t="s">
        <v>391</v>
      </c>
      <c r="C563" s="34" t="s">
        <v>392</v>
      </c>
      <c r="D563" s="34" t="s">
        <v>393</v>
      </c>
      <c r="E563" s="34" t="s">
        <v>808</v>
      </c>
      <c r="F563" s="35" t="s">
        <v>955</v>
      </c>
      <c r="G563" s="44">
        <v>32.950000000000003</v>
      </c>
      <c r="H563" s="45">
        <v>0.31</v>
      </c>
      <c r="I563" s="46">
        <f t="shared" si="8"/>
        <v>22.906016250000004</v>
      </c>
      <c r="J563" s="32"/>
      <c r="K563" s="32"/>
    </row>
    <row r="564" spans="1:11" ht="43.5" x14ac:dyDescent="0.35">
      <c r="A564" s="43" t="s">
        <v>390</v>
      </c>
      <c r="B564" s="34" t="s">
        <v>391</v>
      </c>
      <c r="C564" s="34" t="s">
        <v>392</v>
      </c>
      <c r="D564" s="34" t="s">
        <v>393</v>
      </c>
      <c r="E564" s="34" t="s">
        <v>808</v>
      </c>
      <c r="F564" s="35" t="s">
        <v>956</v>
      </c>
      <c r="G564" s="44">
        <v>57.66</v>
      </c>
      <c r="H564" s="45">
        <v>0.31</v>
      </c>
      <c r="I564" s="46">
        <f t="shared" si="8"/>
        <v>40.083790499999999</v>
      </c>
      <c r="J564" s="32"/>
      <c r="K564" s="32"/>
    </row>
    <row r="565" spans="1:11" ht="43.5" x14ac:dyDescent="0.35">
      <c r="A565" s="43" t="s">
        <v>390</v>
      </c>
      <c r="B565" s="34" t="s">
        <v>391</v>
      </c>
      <c r="C565" s="34" t="s">
        <v>392</v>
      </c>
      <c r="D565" s="34" t="s">
        <v>393</v>
      </c>
      <c r="E565" s="34" t="s">
        <v>808</v>
      </c>
      <c r="F565" s="35" t="s">
        <v>957</v>
      </c>
      <c r="G565" s="44">
        <v>43.93</v>
      </c>
      <c r="H565" s="45">
        <v>0.31</v>
      </c>
      <c r="I565" s="46">
        <f t="shared" si="8"/>
        <v>30.539037749999999</v>
      </c>
      <c r="J565" s="32"/>
      <c r="K565" s="32"/>
    </row>
    <row r="566" spans="1:11" ht="43.5" x14ac:dyDescent="0.35">
      <c r="A566" s="43" t="s">
        <v>390</v>
      </c>
      <c r="B566" s="34" t="s">
        <v>391</v>
      </c>
      <c r="C566" s="34" t="s">
        <v>392</v>
      </c>
      <c r="D566" s="34" t="s">
        <v>393</v>
      </c>
      <c r="E566" s="34" t="s">
        <v>808</v>
      </c>
      <c r="F566" s="35" t="s">
        <v>958</v>
      </c>
      <c r="G566" s="44">
        <v>76.87</v>
      </c>
      <c r="H566" s="45">
        <v>0.31</v>
      </c>
      <c r="I566" s="46">
        <f t="shared" si="8"/>
        <v>53.438102250000007</v>
      </c>
      <c r="J566" s="32"/>
      <c r="K566" s="32"/>
    </row>
    <row r="567" spans="1:11" ht="43.5" x14ac:dyDescent="0.35">
      <c r="A567" s="43" t="s">
        <v>390</v>
      </c>
      <c r="B567" s="34" t="s">
        <v>391</v>
      </c>
      <c r="C567" s="34" t="s">
        <v>392</v>
      </c>
      <c r="D567" s="34" t="s">
        <v>393</v>
      </c>
      <c r="E567" s="34" t="s">
        <v>808</v>
      </c>
      <c r="F567" s="35" t="s">
        <v>959</v>
      </c>
      <c r="G567" s="44">
        <v>44.2</v>
      </c>
      <c r="H567" s="45">
        <v>0.31</v>
      </c>
      <c r="I567" s="46">
        <f t="shared" si="8"/>
        <v>30.726735000000001</v>
      </c>
      <c r="J567" s="32"/>
      <c r="K567" s="32"/>
    </row>
    <row r="568" spans="1:11" ht="43.5" x14ac:dyDescent="0.35">
      <c r="A568" s="43" t="s">
        <v>390</v>
      </c>
      <c r="B568" s="34" t="s">
        <v>391</v>
      </c>
      <c r="C568" s="34" t="s">
        <v>392</v>
      </c>
      <c r="D568" s="34" t="s">
        <v>393</v>
      </c>
      <c r="E568" s="34" t="s">
        <v>808</v>
      </c>
      <c r="F568" s="35" t="s">
        <v>960</v>
      </c>
      <c r="G568" s="44">
        <v>60.68</v>
      </c>
      <c r="H568" s="45">
        <v>0.31</v>
      </c>
      <c r="I568" s="46">
        <f t="shared" si="8"/>
        <v>42.183219000000001</v>
      </c>
      <c r="J568" s="32"/>
      <c r="K568" s="32"/>
    </row>
    <row r="569" spans="1:11" ht="43.5" x14ac:dyDescent="0.35">
      <c r="A569" s="43" t="s">
        <v>390</v>
      </c>
      <c r="B569" s="34" t="s">
        <v>391</v>
      </c>
      <c r="C569" s="34" t="s">
        <v>392</v>
      </c>
      <c r="D569" s="34" t="s">
        <v>393</v>
      </c>
      <c r="E569" s="34" t="s">
        <v>808</v>
      </c>
      <c r="F569" s="35" t="s">
        <v>961</v>
      </c>
      <c r="G569" s="44">
        <v>66.31</v>
      </c>
      <c r="H569" s="45">
        <v>0.31</v>
      </c>
      <c r="I569" s="46">
        <f t="shared" si="8"/>
        <v>46.097054250000006</v>
      </c>
      <c r="J569" s="32"/>
      <c r="K569" s="32"/>
    </row>
    <row r="570" spans="1:11" ht="43.5" x14ac:dyDescent="0.35">
      <c r="A570" s="43" t="s">
        <v>390</v>
      </c>
      <c r="B570" s="34" t="s">
        <v>391</v>
      </c>
      <c r="C570" s="34" t="s">
        <v>392</v>
      </c>
      <c r="D570" s="34" t="s">
        <v>393</v>
      </c>
      <c r="E570" s="34" t="s">
        <v>808</v>
      </c>
      <c r="F570" s="35" t="s">
        <v>962</v>
      </c>
      <c r="G570" s="44">
        <v>91.02</v>
      </c>
      <c r="H570" s="45">
        <v>0.31</v>
      </c>
      <c r="I570" s="46">
        <f t="shared" si="8"/>
        <v>63.274828499999998</v>
      </c>
      <c r="J570" s="32"/>
      <c r="K570" s="32"/>
    </row>
    <row r="571" spans="1:11" ht="43.5" x14ac:dyDescent="0.35">
      <c r="A571" s="43" t="s">
        <v>390</v>
      </c>
      <c r="B571" s="34" t="s">
        <v>391</v>
      </c>
      <c r="C571" s="34" t="s">
        <v>392</v>
      </c>
      <c r="D571" s="34" t="s">
        <v>393</v>
      </c>
      <c r="E571" s="34" t="s">
        <v>808</v>
      </c>
      <c r="F571" s="35" t="s">
        <v>963</v>
      </c>
      <c r="G571" s="44">
        <v>88.41</v>
      </c>
      <c r="H571" s="45">
        <v>0.31</v>
      </c>
      <c r="I571" s="46">
        <f t="shared" si="8"/>
        <v>61.460421749999995</v>
      </c>
      <c r="J571" s="32"/>
      <c r="K571" s="32"/>
    </row>
    <row r="572" spans="1:11" ht="43.5" x14ac:dyDescent="0.35">
      <c r="A572" s="43" t="s">
        <v>390</v>
      </c>
      <c r="B572" s="34" t="s">
        <v>391</v>
      </c>
      <c r="C572" s="34" t="s">
        <v>392</v>
      </c>
      <c r="D572" s="34" t="s">
        <v>393</v>
      </c>
      <c r="E572" s="34" t="s">
        <v>808</v>
      </c>
      <c r="F572" s="35" t="s">
        <v>964</v>
      </c>
      <c r="G572" s="44">
        <v>121.35</v>
      </c>
      <c r="H572" s="45">
        <v>0.31</v>
      </c>
      <c r="I572" s="46">
        <f t="shared" si="8"/>
        <v>84.359486249999989</v>
      </c>
      <c r="J572" s="32"/>
      <c r="K572" s="32"/>
    </row>
    <row r="573" spans="1:11" ht="43.5" x14ac:dyDescent="0.35">
      <c r="A573" s="43" t="s">
        <v>390</v>
      </c>
      <c r="B573" s="34" t="s">
        <v>391</v>
      </c>
      <c r="C573" s="34" t="s">
        <v>392</v>
      </c>
      <c r="D573" s="34" t="s">
        <v>393</v>
      </c>
      <c r="E573" s="34" t="s">
        <v>808</v>
      </c>
      <c r="F573" s="35" t="s">
        <v>965</v>
      </c>
      <c r="G573" s="44">
        <v>159.94</v>
      </c>
      <c r="H573" s="45">
        <v>0.31</v>
      </c>
      <c r="I573" s="46">
        <f t="shared" si="8"/>
        <v>111.1862895</v>
      </c>
      <c r="J573" s="32"/>
      <c r="K573" s="32"/>
    </row>
    <row r="574" spans="1:11" ht="43.5" x14ac:dyDescent="0.35">
      <c r="A574" s="43" t="s">
        <v>390</v>
      </c>
      <c r="B574" s="34" t="s">
        <v>391</v>
      </c>
      <c r="C574" s="34" t="s">
        <v>392</v>
      </c>
      <c r="D574" s="34" t="s">
        <v>393</v>
      </c>
      <c r="E574" s="34" t="s">
        <v>808</v>
      </c>
      <c r="F574" s="35" t="s">
        <v>966</v>
      </c>
      <c r="G574" s="44">
        <v>176.42</v>
      </c>
      <c r="H574" s="45">
        <v>0.31</v>
      </c>
      <c r="I574" s="46">
        <f t="shared" si="8"/>
        <v>122.64277349999999</v>
      </c>
      <c r="J574" s="32"/>
      <c r="K574" s="32"/>
    </row>
    <row r="575" spans="1:11" ht="43.5" x14ac:dyDescent="0.35">
      <c r="A575" s="43" t="s">
        <v>390</v>
      </c>
      <c r="B575" s="34" t="s">
        <v>391</v>
      </c>
      <c r="C575" s="34" t="s">
        <v>392</v>
      </c>
      <c r="D575" s="34" t="s">
        <v>393</v>
      </c>
      <c r="E575" s="34" t="s">
        <v>808</v>
      </c>
      <c r="F575" s="35" t="s">
        <v>967</v>
      </c>
      <c r="G575" s="44">
        <v>239.92</v>
      </c>
      <c r="H575" s="45">
        <v>0.31</v>
      </c>
      <c r="I575" s="46">
        <f t="shared" si="8"/>
        <v>166.78638599999999</v>
      </c>
      <c r="J575" s="32"/>
      <c r="K575" s="32"/>
    </row>
    <row r="576" spans="1:11" ht="43.5" x14ac:dyDescent="0.35">
      <c r="A576" s="43" t="s">
        <v>390</v>
      </c>
      <c r="B576" s="34" t="s">
        <v>391</v>
      </c>
      <c r="C576" s="34" t="s">
        <v>392</v>
      </c>
      <c r="D576" s="34" t="s">
        <v>393</v>
      </c>
      <c r="E576" s="34" t="s">
        <v>808</v>
      </c>
      <c r="F576" s="35" t="s">
        <v>968</v>
      </c>
      <c r="G576" s="44">
        <v>264.63</v>
      </c>
      <c r="H576" s="45">
        <v>0.31</v>
      </c>
      <c r="I576" s="46">
        <f t="shared" si="8"/>
        <v>183.96416024999999</v>
      </c>
      <c r="J576" s="32"/>
      <c r="K576" s="32"/>
    </row>
    <row r="577" spans="1:11" ht="43.5" x14ac:dyDescent="0.35">
      <c r="A577" s="43" t="s">
        <v>390</v>
      </c>
      <c r="B577" s="34" t="s">
        <v>391</v>
      </c>
      <c r="C577" s="34" t="s">
        <v>392</v>
      </c>
      <c r="D577" s="34" t="s">
        <v>393</v>
      </c>
      <c r="E577" s="34" t="s">
        <v>808</v>
      </c>
      <c r="F577" s="35" t="s">
        <v>969</v>
      </c>
      <c r="G577" s="44">
        <v>319.89</v>
      </c>
      <c r="H577" s="45">
        <v>0.31</v>
      </c>
      <c r="I577" s="46">
        <f t="shared" si="8"/>
        <v>222.37953074999999</v>
      </c>
      <c r="J577" s="32"/>
      <c r="K577" s="32"/>
    </row>
    <row r="578" spans="1:11" ht="43.5" x14ac:dyDescent="0.35">
      <c r="A578" s="43" t="s">
        <v>390</v>
      </c>
      <c r="B578" s="34" t="s">
        <v>391</v>
      </c>
      <c r="C578" s="34" t="s">
        <v>392</v>
      </c>
      <c r="D578" s="34" t="s">
        <v>393</v>
      </c>
      <c r="E578" s="34" t="s">
        <v>808</v>
      </c>
      <c r="F578" s="35" t="s">
        <v>970</v>
      </c>
      <c r="G578" s="44">
        <v>352.83</v>
      </c>
      <c r="H578" s="45">
        <v>0.31</v>
      </c>
      <c r="I578" s="46">
        <f t="shared" si="8"/>
        <v>245.27859524999997</v>
      </c>
      <c r="J578" s="32"/>
      <c r="K578" s="32"/>
    </row>
    <row r="579" spans="1:11" ht="43.5" x14ac:dyDescent="0.35">
      <c r="A579" s="43" t="s">
        <v>390</v>
      </c>
      <c r="B579" s="34" t="s">
        <v>391</v>
      </c>
      <c r="C579" s="34" t="s">
        <v>392</v>
      </c>
      <c r="D579" s="34" t="s">
        <v>393</v>
      </c>
      <c r="E579" s="34" t="s">
        <v>808</v>
      </c>
      <c r="F579" s="35" t="s">
        <v>971</v>
      </c>
      <c r="G579" s="44">
        <v>23.94</v>
      </c>
      <c r="H579" s="45">
        <v>0.31</v>
      </c>
      <c r="I579" s="46">
        <f t="shared" si="8"/>
        <v>16.6424895</v>
      </c>
      <c r="J579" s="32"/>
      <c r="K579" s="32"/>
    </row>
    <row r="580" spans="1:11" ht="43.5" x14ac:dyDescent="0.35">
      <c r="A580" s="43" t="s">
        <v>390</v>
      </c>
      <c r="B580" s="34" t="s">
        <v>391</v>
      </c>
      <c r="C580" s="34" t="s">
        <v>392</v>
      </c>
      <c r="D580" s="34" t="s">
        <v>393</v>
      </c>
      <c r="E580" s="34" t="s">
        <v>808</v>
      </c>
      <c r="F580" s="35" t="s">
        <v>972</v>
      </c>
      <c r="G580" s="44">
        <v>41.9</v>
      </c>
      <c r="H580" s="45">
        <v>0.31</v>
      </c>
      <c r="I580" s="46">
        <f t="shared" ref="I580:I643" si="9">G580*(1-H580)*(1+0.0075)</f>
        <v>29.1278325</v>
      </c>
      <c r="J580" s="32"/>
      <c r="K580" s="32"/>
    </row>
    <row r="581" spans="1:11" ht="43.5" x14ac:dyDescent="0.35">
      <c r="A581" s="43" t="s">
        <v>390</v>
      </c>
      <c r="B581" s="34" t="s">
        <v>391</v>
      </c>
      <c r="C581" s="34" t="s">
        <v>392</v>
      </c>
      <c r="D581" s="34" t="s">
        <v>393</v>
      </c>
      <c r="E581" s="34" t="s">
        <v>808</v>
      </c>
      <c r="F581" s="35" t="s">
        <v>973</v>
      </c>
      <c r="G581" s="44">
        <v>35.92</v>
      </c>
      <c r="H581" s="45">
        <v>0.31</v>
      </c>
      <c r="I581" s="46">
        <f t="shared" si="9"/>
        <v>24.970686000000001</v>
      </c>
      <c r="J581" s="32"/>
      <c r="K581" s="32"/>
    </row>
    <row r="582" spans="1:11" ht="43.5" x14ac:dyDescent="0.35">
      <c r="A582" s="43" t="s">
        <v>390</v>
      </c>
      <c r="B582" s="34" t="s">
        <v>391</v>
      </c>
      <c r="C582" s="34" t="s">
        <v>392</v>
      </c>
      <c r="D582" s="34" t="s">
        <v>393</v>
      </c>
      <c r="E582" s="34" t="s">
        <v>808</v>
      </c>
      <c r="F582" s="35" t="s">
        <v>974</v>
      </c>
      <c r="G582" s="44">
        <v>62.85</v>
      </c>
      <c r="H582" s="45">
        <v>0.31</v>
      </c>
      <c r="I582" s="46">
        <f t="shared" si="9"/>
        <v>43.691748749999995</v>
      </c>
      <c r="J582" s="32"/>
      <c r="K582" s="32"/>
    </row>
    <row r="583" spans="1:11" ht="43.5" x14ac:dyDescent="0.35">
      <c r="A583" s="43" t="s">
        <v>390</v>
      </c>
      <c r="B583" s="34" t="s">
        <v>391</v>
      </c>
      <c r="C583" s="34" t="s">
        <v>392</v>
      </c>
      <c r="D583" s="34" t="s">
        <v>393</v>
      </c>
      <c r="E583" s="34" t="s">
        <v>808</v>
      </c>
      <c r="F583" s="35" t="s">
        <v>975</v>
      </c>
      <c r="G583" s="44">
        <v>47.89</v>
      </c>
      <c r="H583" s="45">
        <v>0.31</v>
      </c>
      <c r="I583" s="46">
        <f t="shared" si="9"/>
        <v>33.291930749999999</v>
      </c>
      <c r="J583" s="32"/>
      <c r="K583" s="32"/>
    </row>
    <row r="584" spans="1:11" ht="43.5" x14ac:dyDescent="0.35">
      <c r="A584" s="43" t="s">
        <v>390</v>
      </c>
      <c r="B584" s="34" t="s">
        <v>391</v>
      </c>
      <c r="C584" s="34" t="s">
        <v>392</v>
      </c>
      <c r="D584" s="34" t="s">
        <v>393</v>
      </c>
      <c r="E584" s="34" t="s">
        <v>808</v>
      </c>
      <c r="F584" s="35" t="s">
        <v>976</v>
      </c>
      <c r="G584" s="44">
        <v>83.8</v>
      </c>
      <c r="H584" s="45">
        <v>0.31</v>
      </c>
      <c r="I584" s="46">
        <f t="shared" si="9"/>
        <v>58.255665</v>
      </c>
      <c r="J584" s="32"/>
      <c r="K584" s="32"/>
    </row>
    <row r="585" spans="1:11" ht="43.5" x14ac:dyDescent="0.35">
      <c r="A585" s="43" t="s">
        <v>390</v>
      </c>
      <c r="B585" s="34" t="s">
        <v>391</v>
      </c>
      <c r="C585" s="34" t="s">
        <v>392</v>
      </c>
      <c r="D585" s="34" t="s">
        <v>393</v>
      </c>
      <c r="E585" s="34" t="s">
        <v>808</v>
      </c>
      <c r="F585" s="35" t="s">
        <v>977</v>
      </c>
      <c r="G585" s="44">
        <v>46.57</v>
      </c>
      <c r="H585" s="45">
        <v>0.31</v>
      </c>
      <c r="I585" s="46">
        <f t="shared" si="9"/>
        <v>32.374299749999999</v>
      </c>
      <c r="J585" s="32"/>
      <c r="K585" s="32"/>
    </row>
    <row r="586" spans="1:11" ht="43.5" x14ac:dyDescent="0.35">
      <c r="A586" s="43" t="s">
        <v>390</v>
      </c>
      <c r="B586" s="34" t="s">
        <v>391</v>
      </c>
      <c r="C586" s="34" t="s">
        <v>392</v>
      </c>
      <c r="D586" s="34" t="s">
        <v>393</v>
      </c>
      <c r="E586" s="34" t="s">
        <v>808</v>
      </c>
      <c r="F586" s="35" t="s">
        <v>978</v>
      </c>
      <c r="G586" s="44">
        <v>64.53</v>
      </c>
      <c r="H586" s="45">
        <v>0.31</v>
      </c>
      <c r="I586" s="46">
        <f t="shared" si="9"/>
        <v>44.859642750000006</v>
      </c>
      <c r="J586" s="32"/>
      <c r="K586" s="32"/>
    </row>
    <row r="587" spans="1:11" ht="43.5" x14ac:dyDescent="0.35">
      <c r="A587" s="43" t="s">
        <v>390</v>
      </c>
      <c r="B587" s="34" t="s">
        <v>391</v>
      </c>
      <c r="C587" s="34" t="s">
        <v>392</v>
      </c>
      <c r="D587" s="34" t="s">
        <v>393</v>
      </c>
      <c r="E587" s="34" t="s">
        <v>808</v>
      </c>
      <c r="F587" s="35" t="s">
        <v>979</v>
      </c>
      <c r="G587" s="44">
        <v>69.86</v>
      </c>
      <c r="H587" s="45">
        <v>0.31</v>
      </c>
      <c r="I587" s="46">
        <f t="shared" si="9"/>
        <v>48.564925500000001</v>
      </c>
      <c r="J587" s="32"/>
      <c r="K587" s="32"/>
    </row>
    <row r="588" spans="1:11" ht="43.5" x14ac:dyDescent="0.35">
      <c r="A588" s="43" t="s">
        <v>390</v>
      </c>
      <c r="B588" s="34" t="s">
        <v>391</v>
      </c>
      <c r="C588" s="34" t="s">
        <v>392</v>
      </c>
      <c r="D588" s="34" t="s">
        <v>393</v>
      </c>
      <c r="E588" s="34" t="s">
        <v>808</v>
      </c>
      <c r="F588" s="35" t="s">
        <v>980</v>
      </c>
      <c r="G588" s="44">
        <v>96.79</v>
      </c>
      <c r="H588" s="45">
        <v>0.31</v>
      </c>
      <c r="I588" s="46">
        <f t="shared" si="9"/>
        <v>67.285988250000003</v>
      </c>
      <c r="J588" s="32"/>
      <c r="K588" s="32"/>
    </row>
    <row r="589" spans="1:11" ht="43.5" x14ac:dyDescent="0.35">
      <c r="A589" s="43" t="s">
        <v>390</v>
      </c>
      <c r="B589" s="34" t="s">
        <v>391</v>
      </c>
      <c r="C589" s="34" t="s">
        <v>392</v>
      </c>
      <c r="D589" s="34" t="s">
        <v>393</v>
      </c>
      <c r="E589" s="34" t="s">
        <v>808</v>
      </c>
      <c r="F589" s="35" t="s">
        <v>981</v>
      </c>
      <c r="G589" s="44">
        <v>93.14</v>
      </c>
      <c r="H589" s="45">
        <v>0.31</v>
      </c>
      <c r="I589" s="46">
        <f t="shared" si="9"/>
        <v>64.748599499999997</v>
      </c>
      <c r="J589" s="32"/>
      <c r="K589" s="32"/>
    </row>
    <row r="590" spans="1:11" ht="43.5" x14ac:dyDescent="0.35">
      <c r="A590" s="43" t="s">
        <v>390</v>
      </c>
      <c r="B590" s="34" t="s">
        <v>391</v>
      </c>
      <c r="C590" s="34" t="s">
        <v>392</v>
      </c>
      <c r="D590" s="34" t="s">
        <v>393</v>
      </c>
      <c r="E590" s="34" t="s">
        <v>808</v>
      </c>
      <c r="F590" s="35" t="s">
        <v>982</v>
      </c>
      <c r="G590" s="44">
        <v>129.05000000000001</v>
      </c>
      <c r="H590" s="45">
        <v>0.31</v>
      </c>
      <c r="I590" s="46">
        <f t="shared" si="9"/>
        <v>89.712333749999999</v>
      </c>
      <c r="J590" s="32"/>
      <c r="K590" s="32"/>
    </row>
    <row r="591" spans="1:11" ht="43.5" x14ac:dyDescent="0.35">
      <c r="A591" s="43" t="s">
        <v>390</v>
      </c>
      <c r="B591" s="34" t="s">
        <v>391</v>
      </c>
      <c r="C591" s="34" t="s">
        <v>392</v>
      </c>
      <c r="D591" s="34" t="s">
        <v>393</v>
      </c>
      <c r="E591" s="34" t="s">
        <v>808</v>
      </c>
      <c r="F591" s="35" t="s">
        <v>983</v>
      </c>
      <c r="G591" s="44">
        <v>164.32</v>
      </c>
      <c r="H591" s="45">
        <v>0.31</v>
      </c>
      <c r="I591" s="46">
        <f t="shared" si="9"/>
        <v>114.231156</v>
      </c>
      <c r="J591" s="32"/>
      <c r="K591" s="32"/>
    </row>
    <row r="592" spans="1:11" ht="43.5" x14ac:dyDescent="0.35">
      <c r="A592" s="43" t="s">
        <v>390</v>
      </c>
      <c r="B592" s="34" t="s">
        <v>391</v>
      </c>
      <c r="C592" s="34" t="s">
        <v>392</v>
      </c>
      <c r="D592" s="34" t="s">
        <v>393</v>
      </c>
      <c r="E592" s="34" t="s">
        <v>808</v>
      </c>
      <c r="F592" s="35" t="s">
        <v>984</v>
      </c>
      <c r="G592" s="44">
        <v>182.28</v>
      </c>
      <c r="H592" s="45">
        <v>0.31</v>
      </c>
      <c r="I592" s="46">
        <f t="shared" si="9"/>
        <v>126.716499</v>
      </c>
      <c r="J592" s="32"/>
      <c r="K592" s="32"/>
    </row>
    <row r="593" spans="1:11" ht="43.5" x14ac:dyDescent="0.35">
      <c r="A593" s="43" t="s">
        <v>390</v>
      </c>
      <c r="B593" s="34" t="s">
        <v>391</v>
      </c>
      <c r="C593" s="34" t="s">
        <v>392</v>
      </c>
      <c r="D593" s="34" t="s">
        <v>393</v>
      </c>
      <c r="E593" s="34" t="s">
        <v>808</v>
      </c>
      <c r="F593" s="35" t="s">
        <v>985</v>
      </c>
      <c r="G593" s="44">
        <v>246.49</v>
      </c>
      <c r="H593" s="45">
        <v>0.31</v>
      </c>
      <c r="I593" s="46">
        <f t="shared" si="9"/>
        <v>171.35368575000001</v>
      </c>
      <c r="J593" s="32"/>
      <c r="K593" s="32"/>
    </row>
    <row r="594" spans="1:11" ht="43.5" x14ac:dyDescent="0.35">
      <c r="A594" s="43" t="s">
        <v>390</v>
      </c>
      <c r="B594" s="34" t="s">
        <v>391</v>
      </c>
      <c r="C594" s="34" t="s">
        <v>392</v>
      </c>
      <c r="D594" s="34" t="s">
        <v>393</v>
      </c>
      <c r="E594" s="34" t="s">
        <v>808</v>
      </c>
      <c r="F594" s="35" t="s">
        <v>986</v>
      </c>
      <c r="G594" s="44">
        <v>273.42</v>
      </c>
      <c r="H594" s="45">
        <v>0.31</v>
      </c>
      <c r="I594" s="46">
        <f t="shared" si="9"/>
        <v>190.0747485</v>
      </c>
      <c r="J594" s="32"/>
      <c r="K594" s="32"/>
    </row>
    <row r="595" spans="1:11" ht="43.5" x14ac:dyDescent="0.35">
      <c r="A595" s="43" t="s">
        <v>390</v>
      </c>
      <c r="B595" s="34" t="s">
        <v>391</v>
      </c>
      <c r="C595" s="34" t="s">
        <v>392</v>
      </c>
      <c r="D595" s="34" t="s">
        <v>393</v>
      </c>
      <c r="E595" s="34" t="s">
        <v>808</v>
      </c>
      <c r="F595" s="35" t="s">
        <v>987</v>
      </c>
      <c r="G595" s="44">
        <v>328.64</v>
      </c>
      <c r="H595" s="45">
        <v>0.31</v>
      </c>
      <c r="I595" s="46">
        <f t="shared" si="9"/>
        <v>228.462312</v>
      </c>
      <c r="J595" s="32"/>
      <c r="K595" s="32"/>
    </row>
    <row r="596" spans="1:11" ht="43.5" x14ac:dyDescent="0.35">
      <c r="A596" s="43" t="s">
        <v>390</v>
      </c>
      <c r="B596" s="34" t="s">
        <v>391</v>
      </c>
      <c r="C596" s="34" t="s">
        <v>392</v>
      </c>
      <c r="D596" s="34" t="s">
        <v>393</v>
      </c>
      <c r="E596" s="34" t="s">
        <v>808</v>
      </c>
      <c r="F596" s="35" t="s">
        <v>988</v>
      </c>
      <c r="G596" s="44">
        <v>364.55</v>
      </c>
      <c r="H596" s="45">
        <v>0.31</v>
      </c>
      <c r="I596" s="46">
        <f t="shared" si="9"/>
        <v>253.42604624999998</v>
      </c>
      <c r="J596" s="32"/>
      <c r="K596" s="32"/>
    </row>
    <row r="597" spans="1:11" ht="43.5" x14ac:dyDescent="0.35">
      <c r="A597" s="43" t="s">
        <v>390</v>
      </c>
      <c r="B597" s="34" t="s">
        <v>391</v>
      </c>
      <c r="C597" s="34" t="s">
        <v>392</v>
      </c>
      <c r="D597" s="34" t="s">
        <v>393</v>
      </c>
      <c r="E597" s="34" t="s">
        <v>808</v>
      </c>
      <c r="F597" s="35" t="s">
        <v>989</v>
      </c>
      <c r="G597" s="44">
        <v>26.4</v>
      </c>
      <c r="H597" s="45">
        <v>0.31</v>
      </c>
      <c r="I597" s="46">
        <f t="shared" si="9"/>
        <v>18.352619999999998</v>
      </c>
      <c r="J597" s="32"/>
      <c r="K597" s="32"/>
    </row>
    <row r="598" spans="1:11" ht="43.5" x14ac:dyDescent="0.35">
      <c r="A598" s="43" t="s">
        <v>390</v>
      </c>
      <c r="B598" s="34" t="s">
        <v>391</v>
      </c>
      <c r="C598" s="34" t="s">
        <v>392</v>
      </c>
      <c r="D598" s="34" t="s">
        <v>393</v>
      </c>
      <c r="E598" s="34" t="s">
        <v>808</v>
      </c>
      <c r="F598" s="35" t="s">
        <v>990</v>
      </c>
      <c r="G598" s="44">
        <v>46.19</v>
      </c>
      <c r="H598" s="45">
        <v>0.31</v>
      </c>
      <c r="I598" s="46">
        <f t="shared" si="9"/>
        <v>32.110133249999997</v>
      </c>
      <c r="J598" s="32"/>
      <c r="K598" s="32"/>
    </row>
    <row r="599" spans="1:11" ht="43.5" x14ac:dyDescent="0.35">
      <c r="A599" s="43" t="s">
        <v>390</v>
      </c>
      <c r="B599" s="34" t="s">
        <v>391</v>
      </c>
      <c r="C599" s="34" t="s">
        <v>392</v>
      </c>
      <c r="D599" s="34" t="s">
        <v>393</v>
      </c>
      <c r="E599" s="34" t="s">
        <v>808</v>
      </c>
      <c r="F599" s="35" t="s">
        <v>991</v>
      </c>
      <c r="G599" s="44">
        <v>39.590000000000003</v>
      </c>
      <c r="H599" s="45">
        <v>0.31</v>
      </c>
      <c r="I599" s="46">
        <f t="shared" si="9"/>
        <v>27.52197825</v>
      </c>
      <c r="J599" s="32"/>
      <c r="K599" s="32"/>
    </row>
    <row r="600" spans="1:11" ht="43.5" x14ac:dyDescent="0.35">
      <c r="A600" s="43" t="s">
        <v>390</v>
      </c>
      <c r="B600" s="34" t="s">
        <v>391</v>
      </c>
      <c r="C600" s="34" t="s">
        <v>392</v>
      </c>
      <c r="D600" s="34" t="s">
        <v>393</v>
      </c>
      <c r="E600" s="34" t="s">
        <v>808</v>
      </c>
      <c r="F600" s="35" t="s">
        <v>992</v>
      </c>
      <c r="G600" s="44">
        <v>69.290000000000006</v>
      </c>
      <c r="H600" s="45">
        <v>0.31</v>
      </c>
      <c r="I600" s="46">
        <f t="shared" si="9"/>
        <v>48.168675749999998</v>
      </c>
      <c r="J600" s="32"/>
      <c r="K600" s="32"/>
    </row>
    <row r="601" spans="1:11" ht="43.5" x14ac:dyDescent="0.35">
      <c r="A601" s="43" t="s">
        <v>390</v>
      </c>
      <c r="B601" s="34" t="s">
        <v>391</v>
      </c>
      <c r="C601" s="34" t="s">
        <v>392</v>
      </c>
      <c r="D601" s="34" t="s">
        <v>393</v>
      </c>
      <c r="E601" s="34" t="s">
        <v>808</v>
      </c>
      <c r="F601" s="35" t="s">
        <v>993</v>
      </c>
      <c r="G601" s="44">
        <v>52.79</v>
      </c>
      <c r="H601" s="45">
        <v>0.31</v>
      </c>
      <c r="I601" s="46">
        <f t="shared" si="9"/>
        <v>36.698288249999997</v>
      </c>
      <c r="J601" s="32"/>
      <c r="K601" s="32"/>
    </row>
    <row r="602" spans="1:11" ht="43.5" x14ac:dyDescent="0.35">
      <c r="A602" s="43" t="s">
        <v>390</v>
      </c>
      <c r="B602" s="34" t="s">
        <v>391</v>
      </c>
      <c r="C602" s="34" t="s">
        <v>392</v>
      </c>
      <c r="D602" s="34" t="s">
        <v>393</v>
      </c>
      <c r="E602" s="34" t="s">
        <v>808</v>
      </c>
      <c r="F602" s="35" t="s">
        <v>994</v>
      </c>
      <c r="G602" s="44">
        <v>92.39</v>
      </c>
      <c r="H602" s="45">
        <v>0.31</v>
      </c>
      <c r="I602" s="46">
        <f t="shared" si="9"/>
        <v>64.227218250000007</v>
      </c>
      <c r="J602" s="32"/>
      <c r="K602" s="32"/>
    </row>
    <row r="603" spans="1:11" ht="43.5" x14ac:dyDescent="0.35">
      <c r="A603" s="43" t="s">
        <v>390</v>
      </c>
      <c r="B603" s="34" t="s">
        <v>391</v>
      </c>
      <c r="C603" s="34" t="s">
        <v>392</v>
      </c>
      <c r="D603" s="34" t="s">
        <v>393</v>
      </c>
      <c r="E603" s="34" t="s">
        <v>808</v>
      </c>
      <c r="F603" s="35" t="s">
        <v>995</v>
      </c>
      <c r="G603" s="44">
        <v>50.16</v>
      </c>
      <c r="H603" s="45">
        <v>0.31</v>
      </c>
      <c r="I603" s="46">
        <f t="shared" si="9"/>
        <v>34.869978000000003</v>
      </c>
      <c r="J603" s="32"/>
      <c r="K603" s="32"/>
    </row>
    <row r="604" spans="1:11" ht="43.5" x14ac:dyDescent="0.35">
      <c r="A604" s="43" t="s">
        <v>390</v>
      </c>
      <c r="B604" s="34" t="s">
        <v>391</v>
      </c>
      <c r="C604" s="34" t="s">
        <v>392</v>
      </c>
      <c r="D604" s="34" t="s">
        <v>393</v>
      </c>
      <c r="E604" s="34" t="s">
        <v>808</v>
      </c>
      <c r="F604" s="35" t="s">
        <v>996</v>
      </c>
      <c r="G604" s="44">
        <v>69.95</v>
      </c>
      <c r="H604" s="45">
        <v>0.31</v>
      </c>
      <c r="I604" s="46">
        <f t="shared" si="9"/>
        <v>48.627491249999999</v>
      </c>
      <c r="J604" s="32"/>
      <c r="K604" s="32"/>
    </row>
    <row r="605" spans="1:11" ht="43.5" x14ac:dyDescent="0.35">
      <c r="A605" s="43" t="s">
        <v>390</v>
      </c>
      <c r="B605" s="34" t="s">
        <v>391</v>
      </c>
      <c r="C605" s="34" t="s">
        <v>392</v>
      </c>
      <c r="D605" s="34" t="s">
        <v>393</v>
      </c>
      <c r="E605" s="34" t="s">
        <v>808</v>
      </c>
      <c r="F605" s="35" t="s">
        <v>997</v>
      </c>
      <c r="G605" s="44">
        <v>75.23</v>
      </c>
      <c r="H605" s="45">
        <v>0.31</v>
      </c>
      <c r="I605" s="46">
        <f t="shared" si="9"/>
        <v>52.298015249999999</v>
      </c>
      <c r="J605" s="32"/>
      <c r="K605" s="32"/>
    </row>
    <row r="606" spans="1:11" ht="43.5" x14ac:dyDescent="0.35">
      <c r="A606" s="43" t="s">
        <v>390</v>
      </c>
      <c r="B606" s="34" t="s">
        <v>391</v>
      </c>
      <c r="C606" s="34" t="s">
        <v>392</v>
      </c>
      <c r="D606" s="34" t="s">
        <v>393</v>
      </c>
      <c r="E606" s="34" t="s">
        <v>808</v>
      </c>
      <c r="F606" s="35" t="s">
        <v>998</v>
      </c>
      <c r="G606" s="44">
        <v>104.93</v>
      </c>
      <c r="H606" s="45">
        <v>0.31</v>
      </c>
      <c r="I606" s="46">
        <f t="shared" si="9"/>
        <v>72.944712750000008</v>
      </c>
      <c r="J606" s="32"/>
      <c r="K606" s="32"/>
    </row>
    <row r="607" spans="1:11" ht="43.5" x14ac:dyDescent="0.35">
      <c r="A607" s="43" t="s">
        <v>390</v>
      </c>
      <c r="B607" s="34" t="s">
        <v>391</v>
      </c>
      <c r="C607" s="34" t="s">
        <v>392</v>
      </c>
      <c r="D607" s="34" t="s">
        <v>393</v>
      </c>
      <c r="E607" s="34" t="s">
        <v>808</v>
      </c>
      <c r="F607" s="35" t="s">
        <v>999</v>
      </c>
      <c r="G607" s="44">
        <v>100.3</v>
      </c>
      <c r="H607" s="45">
        <v>0.31</v>
      </c>
      <c r="I607" s="46">
        <f t="shared" si="9"/>
        <v>69.726052499999994</v>
      </c>
      <c r="J607" s="32"/>
      <c r="K607" s="32"/>
    </row>
    <row r="608" spans="1:11" ht="43.5" x14ac:dyDescent="0.35">
      <c r="A608" s="43" t="s">
        <v>390</v>
      </c>
      <c r="B608" s="34" t="s">
        <v>391</v>
      </c>
      <c r="C608" s="34" t="s">
        <v>392</v>
      </c>
      <c r="D608" s="34" t="s">
        <v>393</v>
      </c>
      <c r="E608" s="34" t="s">
        <v>808</v>
      </c>
      <c r="F608" s="35" t="s">
        <v>1000</v>
      </c>
      <c r="G608" s="44">
        <v>139.9</v>
      </c>
      <c r="H608" s="45">
        <v>0.31</v>
      </c>
      <c r="I608" s="46">
        <f t="shared" si="9"/>
        <v>97.254982499999997</v>
      </c>
      <c r="J608" s="32"/>
      <c r="K608" s="32"/>
    </row>
    <row r="609" spans="1:11" ht="43.5" x14ac:dyDescent="0.35">
      <c r="A609" s="43" t="s">
        <v>390</v>
      </c>
      <c r="B609" s="34" t="s">
        <v>391</v>
      </c>
      <c r="C609" s="34" t="s">
        <v>392</v>
      </c>
      <c r="D609" s="34" t="s">
        <v>393</v>
      </c>
      <c r="E609" s="34" t="s">
        <v>808</v>
      </c>
      <c r="F609" s="35" t="s">
        <v>1001</v>
      </c>
      <c r="G609" s="44">
        <v>173.81</v>
      </c>
      <c r="H609" s="45">
        <v>0.31</v>
      </c>
      <c r="I609" s="46">
        <f t="shared" si="9"/>
        <v>120.82836675</v>
      </c>
      <c r="J609" s="32"/>
      <c r="K609" s="32"/>
    </row>
    <row r="610" spans="1:11" ht="43.5" x14ac:dyDescent="0.35">
      <c r="A610" s="43" t="s">
        <v>390</v>
      </c>
      <c r="B610" s="34" t="s">
        <v>391</v>
      </c>
      <c r="C610" s="34" t="s">
        <v>392</v>
      </c>
      <c r="D610" s="34" t="s">
        <v>393</v>
      </c>
      <c r="E610" s="34" t="s">
        <v>808</v>
      </c>
      <c r="F610" s="35" t="s">
        <v>1002</v>
      </c>
      <c r="G610" s="44">
        <v>193.6</v>
      </c>
      <c r="H610" s="45">
        <v>0.31</v>
      </c>
      <c r="I610" s="46">
        <f t="shared" si="9"/>
        <v>134.58587999999997</v>
      </c>
      <c r="J610" s="32"/>
      <c r="K610" s="32"/>
    </row>
    <row r="611" spans="1:11" ht="43.5" x14ac:dyDescent="0.35">
      <c r="A611" s="43" t="s">
        <v>390</v>
      </c>
      <c r="B611" s="34" t="s">
        <v>391</v>
      </c>
      <c r="C611" s="34" t="s">
        <v>392</v>
      </c>
      <c r="D611" s="34" t="s">
        <v>393</v>
      </c>
      <c r="E611" s="34" t="s">
        <v>808</v>
      </c>
      <c r="F611" s="35" t="s">
        <v>1003</v>
      </c>
      <c r="G611" s="44">
        <v>260.70999999999998</v>
      </c>
      <c r="H611" s="45">
        <v>0.31</v>
      </c>
      <c r="I611" s="46">
        <f t="shared" si="9"/>
        <v>181.23907424999999</v>
      </c>
      <c r="J611" s="32"/>
      <c r="K611" s="32"/>
    </row>
    <row r="612" spans="1:11" ht="43.5" x14ac:dyDescent="0.35">
      <c r="A612" s="43" t="s">
        <v>390</v>
      </c>
      <c r="B612" s="34" t="s">
        <v>391</v>
      </c>
      <c r="C612" s="34" t="s">
        <v>392</v>
      </c>
      <c r="D612" s="34" t="s">
        <v>393</v>
      </c>
      <c r="E612" s="34" t="s">
        <v>808</v>
      </c>
      <c r="F612" s="35" t="s">
        <v>1004</v>
      </c>
      <c r="G612" s="44">
        <v>290.41000000000003</v>
      </c>
      <c r="H612" s="45">
        <v>0.31</v>
      </c>
      <c r="I612" s="46">
        <f t="shared" si="9"/>
        <v>201.88577175000003</v>
      </c>
      <c r="J612" s="32"/>
      <c r="K612" s="32"/>
    </row>
    <row r="613" spans="1:11" ht="43.5" x14ac:dyDescent="0.35">
      <c r="A613" s="43" t="s">
        <v>390</v>
      </c>
      <c r="B613" s="34" t="s">
        <v>391</v>
      </c>
      <c r="C613" s="34" t="s">
        <v>392</v>
      </c>
      <c r="D613" s="34" t="s">
        <v>393</v>
      </c>
      <c r="E613" s="34" t="s">
        <v>808</v>
      </c>
      <c r="F613" s="35" t="s">
        <v>1005</v>
      </c>
      <c r="G613" s="44">
        <v>347.6</v>
      </c>
      <c r="H613" s="45">
        <v>0.31</v>
      </c>
      <c r="I613" s="46">
        <f t="shared" si="9"/>
        <v>241.64283</v>
      </c>
      <c r="J613" s="32"/>
      <c r="K613" s="32"/>
    </row>
    <row r="614" spans="1:11" ht="43.5" x14ac:dyDescent="0.35">
      <c r="A614" s="43" t="s">
        <v>390</v>
      </c>
      <c r="B614" s="34" t="s">
        <v>391</v>
      </c>
      <c r="C614" s="34" t="s">
        <v>392</v>
      </c>
      <c r="D614" s="34" t="s">
        <v>393</v>
      </c>
      <c r="E614" s="34" t="s">
        <v>808</v>
      </c>
      <c r="F614" s="35" t="s">
        <v>1006</v>
      </c>
      <c r="G614" s="44">
        <v>387.2</v>
      </c>
      <c r="H614" s="45">
        <v>0.31</v>
      </c>
      <c r="I614" s="46">
        <f t="shared" si="9"/>
        <v>269.17175999999995</v>
      </c>
      <c r="J614" s="32"/>
      <c r="K614" s="32"/>
    </row>
    <row r="615" spans="1:11" ht="43.5" x14ac:dyDescent="0.35">
      <c r="A615" s="43" t="s">
        <v>390</v>
      </c>
      <c r="B615" s="34" t="s">
        <v>391</v>
      </c>
      <c r="C615" s="34" t="s">
        <v>392</v>
      </c>
      <c r="D615" s="34" t="s">
        <v>393</v>
      </c>
      <c r="E615" s="34" t="s">
        <v>808</v>
      </c>
      <c r="F615" s="35" t="s">
        <v>1007</v>
      </c>
      <c r="G615" s="44">
        <v>27.96</v>
      </c>
      <c r="H615" s="45">
        <v>0.31</v>
      </c>
      <c r="I615" s="46">
        <f t="shared" si="9"/>
        <v>19.437093000000001</v>
      </c>
      <c r="J615" s="32"/>
      <c r="K615" s="32"/>
    </row>
    <row r="616" spans="1:11" ht="43.5" x14ac:dyDescent="0.35">
      <c r="A616" s="43" t="s">
        <v>390</v>
      </c>
      <c r="B616" s="34" t="s">
        <v>391</v>
      </c>
      <c r="C616" s="34" t="s">
        <v>392</v>
      </c>
      <c r="D616" s="34" t="s">
        <v>393</v>
      </c>
      <c r="E616" s="34" t="s">
        <v>808</v>
      </c>
      <c r="F616" s="35" t="s">
        <v>1008</v>
      </c>
      <c r="G616" s="44">
        <v>48.93</v>
      </c>
      <c r="H616" s="45">
        <v>0.31</v>
      </c>
      <c r="I616" s="46">
        <f t="shared" si="9"/>
        <v>34.014912750000001</v>
      </c>
      <c r="J616" s="32"/>
      <c r="K616" s="32"/>
    </row>
    <row r="617" spans="1:11" ht="43.5" x14ac:dyDescent="0.35">
      <c r="A617" s="43" t="s">
        <v>390</v>
      </c>
      <c r="B617" s="34" t="s">
        <v>391</v>
      </c>
      <c r="C617" s="34" t="s">
        <v>392</v>
      </c>
      <c r="D617" s="34" t="s">
        <v>393</v>
      </c>
      <c r="E617" s="34" t="s">
        <v>808</v>
      </c>
      <c r="F617" s="35" t="s">
        <v>1009</v>
      </c>
      <c r="G617" s="44">
        <v>41.94</v>
      </c>
      <c r="H617" s="45">
        <v>0.31</v>
      </c>
      <c r="I617" s="46">
        <f t="shared" si="9"/>
        <v>29.155639499999999</v>
      </c>
      <c r="J617" s="32"/>
      <c r="K617" s="32"/>
    </row>
    <row r="618" spans="1:11" ht="43.5" x14ac:dyDescent="0.35">
      <c r="A618" s="43" t="s">
        <v>390</v>
      </c>
      <c r="B618" s="34" t="s">
        <v>391</v>
      </c>
      <c r="C618" s="34" t="s">
        <v>392</v>
      </c>
      <c r="D618" s="34" t="s">
        <v>393</v>
      </c>
      <c r="E618" s="34" t="s">
        <v>808</v>
      </c>
      <c r="F618" s="35" t="s">
        <v>1010</v>
      </c>
      <c r="G618" s="44">
        <v>73.400000000000006</v>
      </c>
      <c r="H618" s="45">
        <v>0.31</v>
      </c>
      <c r="I618" s="46">
        <f t="shared" si="9"/>
        <v>51.025845000000004</v>
      </c>
      <c r="J618" s="32"/>
      <c r="K618" s="32"/>
    </row>
    <row r="619" spans="1:11" ht="43.5" x14ac:dyDescent="0.35">
      <c r="A619" s="43" t="s">
        <v>390</v>
      </c>
      <c r="B619" s="34" t="s">
        <v>391</v>
      </c>
      <c r="C619" s="34" t="s">
        <v>392</v>
      </c>
      <c r="D619" s="34" t="s">
        <v>393</v>
      </c>
      <c r="E619" s="34" t="s">
        <v>808</v>
      </c>
      <c r="F619" s="35" t="s">
        <v>1011</v>
      </c>
      <c r="G619" s="44">
        <v>55.92</v>
      </c>
      <c r="H619" s="45">
        <v>0.31</v>
      </c>
      <c r="I619" s="46">
        <f t="shared" si="9"/>
        <v>38.874186000000002</v>
      </c>
      <c r="J619" s="32"/>
      <c r="K619" s="32"/>
    </row>
    <row r="620" spans="1:11" ht="43.5" x14ac:dyDescent="0.35">
      <c r="A620" s="43" t="s">
        <v>390</v>
      </c>
      <c r="B620" s="34" t="s">
        <v>391</v>
      </c>
      <c r="C620" s="34" t="s">
        <v>392</v>
      </c>
      <c r="D620" s="34" t="s">
        <v>393</v>
      </c>
      <c r="E620" s="34" t="s">
        <v>808</v>
      </c>
      <c r="F620" s="35" t="s">
        <v>1012</v>
      </c>
      <c r="G620" s="44">
        <v>97.86</v>
      </c>
      <c r="H620" s="45">
        <v>0.31</v>
      </c>
      <c r="I620" s="46">
        <f t="shared" si="9"/>
        <v>68.029825500000001</v>
      </c>
      <c r="J620" s="32"/>
      <c r="K620" s="32"/>
    </row>
    <row r="621" spans="1:11" ht="43.5" x14ac:dyDescent="0.35">
      <c r="A621" s="43" t="s">
        <v>390</v>
      </c>
      <c r="B621" s="34" t="s">
        <v>391</v>
      </c>
      <c r="C621" s="34" t="s">
        <v>392</v>
      </c>
      <c r="D621" s="34" t="s">
        <v>393</v>
      </c>
      <c r="E621" s="34" t="s">
        <v>808</v>
      </c>
      <c r="F621" s="35" t="s">
        <v>1013</v>
      </c>
      <c r="G621" s="44">
        <v>53.12</v>
      </c>
      <c r="H621" s="45">
        <v>0.31</v>
      </c>
      <c r="I621" s="46">
        <f t="shared" si="9"/>
        <v>36.927695999999997</v>
      </c>
      <c r="J621" s="32"/>
      <c r="K621" s="32"/>
    </row>
    <row r="622" spans="1:11" ht="43.5" x14ac:dyDescent="0.35">
      <c r="A622" s="43" t="s">
        <v>390</v>
      </c>
      <c r="B622" s="34" t="s">
        <v>391</v>
      </c>
      <c r="C622" s="34" t="s">
        <v>392</v>
      </c>
      <c r="D622" s="34" t="s">
        <v>393</v>
      </c>
      <c r="E622" s="34" t="s">
        <v>808</v>
      </c>
      <c r="F622" s="35" t="s">
        <v>1014</v>
      </c>
      <c r="G622" s="44">
        <v>74.09</v>
      </c>
      <c r="H622" s="45">
        <v>0.31</v>
      </c>
      <c r="I622" s="46">
        <f t="shared" si="9"/>
        <v>51.505515750000001</v>
      </c>
      <c r="J622" s="32"/>
      <c r="K622" s="32"/>
    </row>
    <row r="623" spans="1:11" ht="43.5" x14ac:dyDescent="0.35">
      <c r="A623" s="43" t="s">
        <v>390</v>
      </c>
      <c r="B623" s="34" t="s">
        <v>391</v>
      </c>
      <c r="C623" s="34" t="s">
        <v>392</v>
      </c>
      <c r="D623" s="34" t="s">
        <v>393</v>
      </c>
      <c r="E623" s="34" t="s">
        <v>808</v>
      </c>
      <c r="F623" s="35" t="s">
        <v>1015</v>
      </c>
      <c r="G623" s="44">
        <v>79.69</v>
      </c>
      <c r="H623" s="45">
        <v>0.31</v>
      </c>
      <c r="I623" s="46">
        <f t="shared" si="9"/>
        <v>55.398495749999995</v>
      </c>
      <c r="J623" s="32"/>
      <c r="K623" s="32"/>
    </row>
    <row r="624" spans="1:11" ht="43.5" x14ac:dyDescent="0.35">
      <c r="A624" s="43" t="s">
        <v>390</v>
      </c>
      <c r="B624" s="34" t="s">
        <v>391</v>
      </c>
      <c r="C624" s="34" t="s">
        <v>392</v>
      </c>
      <c r="D624" s="34" t="s">
        <v>393</v>
      </c>
      <c r="E624" s="34" t="s">
        <v>808</v>
      </c>
      <c r="F624" s="35" t="s">
        <v>1016</v>
      </c>
      <c r="G624" s="44">
        <v>111.15</v>
      </c>
      <c r="H624" s="45">
        <v>0.31</v>
      </c>
      <c r="I624" s="46">
        <f t="shared" si="9"/>
        <v>77.268701250000007</v>
      </c>
      <c r="J624" s="32"/>
      <c r="K624" s="32"/>
    </row>
    <row r="625" spans="1:11" ht="43.5" x14ac:dyDescent="0.35">
      <c r="A625" s="43" t="s">
        <v>390</v>
      </c>
      <c r="B625" s="34" t="s">
        <v>391</v>
      </c>
      <c r="C625" s="34" t="s">
        <v>392</v>
      </c>
      <c r="D625" s="34" t="s">
        <v>393</v>
      </c>
      <c r="E625" s="34" t="s">
        <v>808</v>
      </c>
      <c r="F625" s="35" t="s">
        <v>1017</v>
      </c>
      <c r="G625" s="44">
        <v>106.25</v>
      </c>
      <c r="H625" s="45">
        <v>0.31</v>
      </c>
      <c r="I625" s="46">
        <f t="shared" si="9"/>
        <v>73.862343750000008</v>
      </c>
      <c r="J625" s="32"/>
      <c r="K625" s="32"/>
    </row>
    <row r="626" spans="1:11" ht="43.5" x14ac:dyDescent="0.35">
      <c r="A626" s="43" t="s">
        <v>390</v>
      </c>
      <c r="B626" s="34" t="s">
        <v>391</v>
      </c>
      <c r="C626" s="34" t="s">
        <v>392</v>
      </c>
      <c r="D626" s="34" t="s">
        <v>393</v>
      </c>
      <c r="E626" s="34" t="s">
        <v>808</v>
      </c>
      <c r="F626" s="35" t="s">
        <v>1018</v>
      </c>
      <c r="G626" s="44">
        <v>148.19</v>
      </c>
      <c r="H626" s="45">
        <v>0.31</v>
      </c>
      <c r="I626" s="46">
        <f t="shared" si="9"/>
        <v>103.01798325</v>
      </c>
      <c r="J626" s="32"/>
      <c r="K626" s="32"/>
    </row>
    <row r="627" spans="1:11" ht="43.5" x14ac:dyDescent="0.35">
      <c r="A627" s="43" t="s">
        <v>390</v>
      </c>
      <c r="B627" s="34" t="s">
        <v>391</v>
      </c>
      <c r="C627" s="34" t="s">
        <v>392</v>
      </c>
      <c r="D627" s="34" t="s">
        <v>393</v>
      </c>
      <c r="E627" s="34" t="s">
        <v>808</v>
      </c>
      <c r="F627" s="35" t="s">
        <v>1019</v>
      </c>
      <c r="G627" s="44">
        <v>184.08</v>
      </c>
      <c r="H627" s="45">
        <v>0.31</v>
      </c>
      <c r="I627" s="46">
        <f t="shared" si="9"/>
        <v>127.967814</v>
      </c>
      <c r="J627" s="32"/>
      <c r="K627" s="32"/>
    </row>
    <row r="628" spans="1:11" ht="43.5" x14ac:dyDescent="0.35">
      <c r="A628" s="43" t="s">
        <v>390</v>
      </c>
      <c r="B628" s="34" t="s">
        <v>391</v>
      </c>
      <c r="C628" s="34" t="s">
        <v>392</v>
      </c>
      <c r="D628" s="34" t="s">
        <v>393</v>
      </c>
      <c r="E628" s="34" t="s">
        <v>808</v>
      </c>
      <c r="F628" s="35" t="s">
        <v>1020</v>
      </c>
      <c r="G628" s="44">
        <v>205.05</v>
      </c>
      <c r="H628" s="45">
        <v>0.31</v>
      </c>
      <c r="I628" s="46">
        <f t="shared" si="9"/>
        <v>142.54563375000001</v>
      </c>
      <c r="J628" s="32"/>
      <c r="K628" s="32"/>
    </row>
    <row r="629" spans="1:11" ht="43.5" x14ac:dyDescent="0.35">
      <c r="A629" s="43" t="s">
        <v>390</v>
      </c>
      <c r="B629" s="34" t="s">
        <v>391</v>
      </c>
      <c r="C629" s="34" t="s">
        <v>392</v>
      </c>
      <c r="D629" s="34" t="s">
        <v>393</v>
      </c>
      <c r="E629" s="34" t="s">
        <v>808</v>
      </c>
      <c r="F629" s="35" t="s">
        <v>1021</v>
      </c>
      <c r="G629" s="44">
        <v>276.13</v>
      </c>
      <c r="H629" s="45">
        <v>0.31</v>
      </c>
      <c r="I629" s="46">
        <f t="shared" si="9"/>
        <v>191.95867275000001</v>
      </c>
      <c r="J629" s="32"/>
      <c r="K629" s="32"/>
    </row>
    <row r="630" spans="1:11" ht="43.5" x14ac:dyDescent="0.35">
      <c r="A630" s="43" t="s">
        <v>390</v>
      </c>
      <c r="B630" s="34" t="s">
        <v>391</v>
      </c>
      <c r="C630" s="34" t="s">
        <v>392</v>
      </c>
      <c r="D630" s="34" t="s">
        <v>393</v>
      </c>
      <c r="E630" s="34" t="s">
        <v>808</v>
      </c>
      <c r="F630" s="35" t="s">
        <v>1022</v>
      </c>
      <c r="G630" s="44">
        <v>307.58999999999997</v>
      </c>
      <c r="H630" s="45">
        <v>0.31</v>
      </c>
      <c r="I630" s="46">
        <f t="shared" si="9"/>
        <v>213.82887824999997</v>
      </c>
      <c r="J630" s="32"/>
      <c r="K630" s="32"/>
    </row>
    <row r="631" spans="1:11" ht="43.5" x14ac:dyDescent="0.35">
      <c r="A631" s="43" t="s">
        <v>390</v>
      </c>
      <c r="B631" s="34" t="s">
        <v>391</v>
      </c>
      <c r="C631" s="34" t="s">
        <v>392</v>
      </c>
      <c r="D631" s="34" t="s">
        <v>393</v>
      </c>
      <c r="E631" s="34" t="s">
        <v>808</v>
      </c>
      <c r="F631" s="35" t="s">
        <v>1023</v>
      </c>
      <c r="G631" s="44">
        <v>368.17</v>
      </c>
      <c r="H631" s="45">
        <v>0.31</v>
      </c>
      <c r="I631" s="46">
        <f t="shared" si="9"/>
        <v>255.94257974999999</v>
      </c>
      <c r="J631" s="32"/>
      <c r="K631" s="32"/>
    </row>
    <row r="632" spans="1:11" ht="43.5" x14ac:dyDescent="0.35">
      <c r="A632" s="43" t="s">
        <v>390</v>
      </c>
      <c r="B632" s="34" t="s">
        <v>391</v>
      </c>
      <c r="C632" s="34" t="s">
        <v>392</v>
      </c>
      <c r="D632" s="34" t="s">
        <v>393</v>
      </c>
      <c r="E632" s="34" t="s">
        <v>808</v>
      </c>
      <c r="F632" s="35" t="s">
        <v>1024</v>
      </c>
      <c r="G632" s="44">
        <v>410.11</v>
      </c>
      <c r="H632" s="45">
        <v>0.31</v>
      </c>
      <c r="I632" s="46">
        <f t="shared" si="9"/>
        <v>285.09821925</v>
      </c>
      <c r="J632" s="32"/>
      <c r="K632" s="32"/>
    </row>
    <row r="633" spans="1:11" ht="29" x14ac:dyDescent="0.35">
      <c r="A633" s="33" t="s">
        <v>390</v>
      </c>
      <c r="B633" s="33" t="s">
        <v>391</v>
      </c>
      <c r="C633" s="34" t="s">
        <v>392</v>
      </c>
      <c r="D633" s="33" t="s">
        <v>393</v>
      </c>
      <c r="E633" s="47" t="s">
        <v>1025</v>
      </c>
      <c r="F633" s="35" t="s">
        <v>1026</v>
      </c>
      <c r="G633" s="48">
        <v>49.33</v>
      </c>
      <c r="H633" s="49">
        <v>0.19</v>
      </c>
      <c r="I633" s="50">
        <f t="shared" si="9"/>
        <v>40.256979750000006</v>
      </c>
      <c r="J633" s="32"/>
      <c r="K633" s="32"/>
    </row>
    <row r="634" spans="1:11" ht="29" x14ac:dyDescent="0.35">
      <c r="A634" s="33" t="s">
        <v>390</v>
      </c>
      <c r="B634" s="33" t="s">
        <v>391</v>
      </c>
      <c r="C634" s="34" t="s">
        <v>392</v>
      </c>
      <c r="D634" s="33" t="s">
        <v>393</v>
      </c>
      <c r="E634" s="47" t="s">
        <v>1025</v>
      </c>
      <c r="F634" s="35" t="s">
        <v>1027</v>
      </c>
      <c r="G634" s="48">
        <v>49.33</v>
      </c>
      <c r="H634" s="49">
        <v>0.19</v>
      </c>
      <c r="I634" s="50">
        <f t="shared" si="9"/>
        <v>40.256979750000006</v>
      </c>
      <c r="J634" s="32"/>
      <c r="K634" s="32"/>
    </row>
    <row r="635" spans="1:11" ht="29" x14ac:dyDescent="0.35">
      <c r="A635" s="33" t="s">
        <v>390</v>
      </c>
      <c r="B635" s="33" t="s">
        <v>391</v>
      </c>
      <c r="C635" s="34" t="s">
        <v>392</v>
      </c>
      <c r="D635" s="33" t="s">
        <v>393</v>
      </c>
      <c r="E635" s="47" t="s">
        <v>1025</v>
      </c>
      <c r="F635" s="35" t="s">
        <v>1028</v>
      </c>
      <c r="G635" s="48">
        <v>49.33</v>
      </c>
      <c r="H635" s="49">
        <v>0.19</v>
      </c>
      <c r="I635" s="50">
        <f t="shared" si="9"/>
        <v>40.256979750000006</v>
      </c>
      <c r="J635" s="32"/>
      <c r="K635" s="32"/>
    </row>
    <row r="636" spans="1:11" ht="29" x14ac:dyDescent="0.35">
      <c r="A636" s="33" t="s">
        <v>390</v>
      </c>
      <c r="B636" s="33" t="s">
        <v>391</v>
      </c>
      <c r="C636" s="34" t="s">
        <v>392</v>
      </c>
      <c r="D636" s="33" t="s">
        <v>393</v>
      </c>
      <c r="E636" s="47" t="s">
        <v>1025</v>
      </c>
      <c r="F636" s="35" t="s">
        <v>1029</v>
      </c>
      <c r="G636" s="48">
        <v>49.33</v>
      </c>
      <c r="H636" s="49">
        <v>0.19</v>
      </c>
      <c r="I636" s="50">
        <f t="shared" si="9"/>
        <v>40.256979750000006</v>
      </c>
      <c r="J636" s="32"/>
      <c r="K636" s="32"/>
    </row>
    <row r="637" spans="1:11" ht="29" x14ac:dyDescent="0.35">
      <c r="A637" s="33" t="s">
        <v>390</v>
      </c>
      <c r="B637" s="33" t="s">
        <v>391</v>
      </c>
      <c r="C637" s="34" t="s">
        <v>392</v>
      </c>
      <c r="D637" s="33" t="s">
        <v>393</v>
      </c>
      <c r="E637" s="47" t="s">
        <v>1025</v>
      </c>
      <c r="F637" s="35" t="s">
        <v>1030</v>
      </c>
      <c r="G637" s="48">
        <v>19.52</v>
      </c>
      <c r="H637" s="49">
        <v>0.19</v>
      </c>
      <c r="I637" s="50">
        <f t="shared" si="9"/>
        <v>15.929784000000001</v>
      </c>
      <c r="J637" s="32"/>
      <c r="K637" s="32"/>
    </row>
    <row r="638" spans="1:11" ht="29" x14ac:dyDescent="0.35">
      <c r="A638" s="33" t="s">
        <v>390</v>
      </c>
      <c r="B638" s="33" t="s">
        <v>391</v>
      </c>
      <c r="C638" s="34" t="s">
        <v>392</v>
      </c>
      <c r="D638" s="33" t="s">
        <v>393</v>
      </c>
      <c r="E638" s="47" t="s">
        <v>1025</v>
      </c>
      <c r="F638" s="35" t="s">
        <v>1031</v>
      </c>
      <c r="G638" s="48">
        <v>19.52</v>
      </c>
      <c r="H638" s="49">
        <v>0.19</v>
      </c>
      <c r="I638" s="50">
        <f t="shared" si="9"/>
        <v>15.929784000000001</v>
      </c>
      <c r="J638" s="32"/>
      <c r="K638" s="32"/>
    </row>
    <row r="639" spans="1:11" ht="29" x14ac:dyDescent="0.35">
      <c r="A639" s="33" t="s">
        <v>390</v>
      </c>
      <c r="B639" s="33" t="s">
        <v>391</v>
      </c>
      <c r="C639" s="34" t="s">
        <v>392</v>
      </c>
      <c r="D639" s="33" t="s">
        <v>393</v>
      </c>
      <c r="E639" s="47" t="s">
        <v>1025</v>
      </c>
      <c r="F639" s="35" t="s">
        <v>1032</v>
      </c>
      <c r="G639" s="48">
        <v>19.52</v>
      </c>
      <c r="H639" s="49">
        <v>0.19</v>
      </c>
      <c r="I639" s="50">
        <f t="shared" si="9"/>
        <v>15.929784000000001</v>
      </c>
      <c r="J639" s="32"/>
      <c r="K639" s="32"/>
    </row>
    <row r="640" spans="1:11" ht="29" x14ac:dyDescent="0.35">
      <c r="A640" s="33" t="s">
        <v>390</v>
      </c>
      <c r="B640" s="33" t="s">
        <v>391</v>
      </c>
      <c r="C640" s="34" t="s">
        <v>392</v>
      </c>
      <c r="D640" s="33" t="s">
        <v>393</v>
      </c>
      <c r="E640" s="47" t="s">
        <v>1025</v>
      </c>
      <c r="F640" s="35" t="s">
        <v>1033</v>
      </c>
      <c r="G640" s="48">
        <v>19.52</v>
      </c>
      <c r="H640" s="49">
        <v>0.19</v>
      </c>
      <c r="I640" s="50">
        <f t="shared" si="9"/>
        <v>15.929784000000001</v>
      </c>
      <c r="J640" s="32"/>
      <c r="K640" s="32"/>
    </row>
    <row r="641" spans="1:11" ht="29" x14ac:dyDescent="0.35">
      <c r="A641" s="33" t="s">
        <v>390</v>
      </c>
      <c r="B641" s="33" t="s">
        <v>391</v>
      </c>
      <c r="C641" s="34" t="s">
        <v>392</v>
      </c>
      <c r="D641" s="33" t="s">
        <v>393</v>
      </c>
      <c r="E641" s="47" t="s">
        <v>1025</v>
      </c>
      <c r="F641" s="35" t="s">
        <v>1034</v>
      </c>
      <c r="G641" s="48">
        <v>16.440000000000001</v>
      </c>
      <c r="H641" s="49">
        <v>0.19</v>
      </c>
      <c r="I641" s="50">
        <f t="shared" si="9"/>
        <v>13.416273000000002</v>
      </c>
      <c r="J641" s="32"/>
      <c r="K641" s="32"/>
    </row>
    <row r="642" spans="1:11" ht="29" x14ac:dyDescent="0.35">
      <c r="A642" s="33" t="s">
        <v>390</v>
      </c>
      <c r="B642" s="33" t="s">
        <v>391</v>
      </c>
      <c r="C642" s="34" t="s">
        <v>392</v>
      </c>
      <c r="D642" s="33" t="s">
        <v>393</v>
      </c>
      <c r="E642" s="47" t="s">
        <v>1025</v>
      </c>
      <c r="F642" s="35" t="s">
        <v>1035</v>
      </c>
      <c r="G642" s="48">
        <v>16.440000000000001</v>
      </c>
      <c r="H642" s="49">
        <v>0.19</v>
      </c>
      <c r="I642" s="50">
        <f t="shared" si="9"/>
        <v>13.416273000000002</v>
      </c>
      <c r="J642" s="32"/>
      <c r="K642" s="32"/>
    </row>
    <row r="643" spans="1:11" ht="29" x14ac:dyDescent="0.35">
      <c r="A643" s="33" t="s">
        <v>390</v>
      </c>
      <c r="B643" s="33" t="s">
        <v>391</v>
      </c>
      <c r="C643" s="34" t="s">
        <v>392</v>
      </c>
      <c r="D643" s="33" t="s">
        <v>393</v>
      </c>
      <c r="E643" s="47" t="s">
        <v>1025</v>
      </c>
      <c r="F643" s="35" t="s">
        <v>1036</v>
      </c>
      <c r="G643" s="48">
        <v>16.440000000000001</v>
      </c>
      <c r="H643" s="49">
        <v>0.19</v>
      </c>
      <c r="I643" s="50">
        <f t="shared" si="9"/>
        <v>13.416273000000002</v>
      </c>
      <c r="J643" s="32"/>
      <c r="K643" s="32"/>
    </row>
    <row r="644" spans="1:11" ht="29" x14ac:dyDescent="0.35">
      <c r="A644" s="33" t="s">
        <v>390</v>
      </c>
      <c r="B644" s="33" t="s">
        <v>391</v>
      </c>
      <c r="C644" s="34" t="s">
        <v>392</v>
      </c>
      <c r="D644" s="33" t="s">
        <v>393</v>
      </c>
      <c r="E644" s="47" t="s">
        <v>1025</v>
      </c>
      <c r="F644" s="35" t="s">
        <v>1037</v>
      </c>
      <c r="G644" s="48">
        <v>16.440000000000001</v>
      </c>
      <c r="H644" s="49">
        <v>0.19</v>
      </c>
      <c r="I644" s="50">
        <f t="shared" ref="I644:I707" si="10">G644*(1-H644)*(1+0.0075)</f>
        <v>13.416273000000002</v>
      </c>
      <c r="J644" s="32"/>
      <c r="K644" s="32"/>
    </row>
    <row r="645" spans="1:11" ht="29" x14ac:dyDescent="0.35">
      <c r="A645" s="33" t="s">
        <v>390</v>
      </c>
      <c r="B645" s="33" t="s">
        <v>391</v>
      </c>
      <c r="C645" s="34" t="s">
        <v>392</v>
      </c>
      <c r="D645" s="33" t="s">
        <v>393</v>
      </c>
      <c r="E645" s="47" t="s">
        <v>1025</v>
      </c>
      <c r="F645" s="35" t="s">
        <v>1038</v>
      </c>
      <c r="G645" s="48">
        <v>16.440000000000001</v>
      </c>
      <c r="H645" s="49">
        <v>0.19</v>
      </c>
      <c r="I645" s="50">
        <f t="shared" si="10"/>
        <v>13.416273000000002</v>
      </c>
      <c r="J645" s="32"/>
      <c r="K645" s="32"/>
    </row>
    <row r="646" spans="1:11" ht="29" x14ac:dyDescent="0.35">
      <c r="A646" s="33" t="s">
        <v>390</v>
      </c>
      <c r="B646" s="33" t="s">
        <v>391</v>
      </c>
      <c r="C646" s="34" t="s">
        <v>392</v>
      </c>
      <c r="D646" s="33" t="s">
        <v>393</v>
      </c>
      <c r="E646" s="47" t="s">
        <v>1025</v>
      </c>
      <c r="F646" s="35" t="s">
        <v>1039</v>
      </c>
      <c r="G646" s="48">
        <v>16.440000000000001</v>
      </c>
      <c r="H646" s="49">
        <v>0.19</v>
      </c>
      <c r="I646" s="50">
        <f t="shared" si="10"/>
        <v>13.416273000000002</v>
      </c>
      <c r="J646" s="32"/>
      <c r="K646" s="32"/>
    </row>
    <row r="647" spans="1:11" ht="29" x14ac:dyDescent="0.35">
      <c r="A647" s="33" t="s">
        <v>390</v>
      </c>
      <c r="B647" s="33" t="s">
        <v>391</v>
      </c>
      <c r="C647" s="34" t="s">
        <v>392</v>
      </c>
      <c r="D647" s="33" t="s">
        <v>393</v>
      </c>
      <c r="E647" s="47" t="s">
        <v>1025</v>
      </c>
      <c r="F647" s="35" t="s">
        <v>1040</v>
      </c>
      <c r="G647" s="48">
        <v>16.440000000000001</v>
      </c>
      <c r="H647" s="49">
        <v>0.19</v>
      </c>
      <c r="I647" s="50">
        <f t="shared" si="10"/>
        <v>13.416273000000002</v>
      </c>
      <c r="J647" s="32"/>
      <c r="K647" s="32"/>
    </row>
    <row r="648" spans="1:11" ht="29" x14ac:dyDescent="0.35">
      <c r="A648" s="33" t="s">
        <v>390</v>
      </c>
      <c r="B648" s="33" t="s">
        <v>391</v>
      </c>
      <c r="C648" s="34" t="s">
        <v>392</v>
      </c>
      <c r="D648" s="33" t="s">
        <v>393</v>
      </c>
      <c r="E648" s="47" t="s">
        <v>1025</v>
      </c>
      <c r="F648" s="35" t="s">
        <v>1041</v>
      </c>
      <c r="G648" s="48">
        <v>16.440000000000001</v>
      </c>
      <c r="H648" s="49">
        <v>0.19</v>
      </c>
      <c r="I648" s="50">
        <f t="shared" si="10"/>
        <v>13.416273000000002</v>
      </c>
      <c r="J648" s="32"/>
      <c r="K648" s="32"/>
    </row>
    <row r="649" spans="1:11" ht="29" x14ac:dyDescent="0.35">
      <c r="A649" s="33" t="s">
        <v>390</v>
      </c>
      <c r="B649" s="33" t="s">
        <v>391</v>
      </c>
      <c r="C649" s="34" t="s">
        <v>392</v>
      </c>
      <c r="D649" s="33" t="s">
        <v>393</v>
      </c>
      <c r="E649" s="47" t="s">
        <v>1025</v>
      </c>
      <c r="F649" s="35" t="s">
        <v>1042</v>
      </c>
      <c r="G649" s="48">
        <v>17.690000000000001</v>
      </c>
      <c r="H649" s="49">
        <v>0.19</v>
      </c>
      <c r="I649" s="50">
        <f t="shared" si="10"/>
        <v>14.436366750000003</v>
      </c>
      <c r="J649" s="32"/>
      <c r="K649" s="32"/>
    </row>
    <row r="650" spans="1:11" ht="29" x14ac:dyDescent="0.35">
      <c r="A650" s="33" t="s">
        <v>390</v>
      </c>
      <c r="B650" s="33" t="s">
        <v>391</v>
      </c>
      <c r="C650" s="34" t="s">
        <v>392</v>
      </c>
      <c r="D650" s="33" t="s">
        <v>393</v>
      </c>
      <c r="E650" s="47" t="s">
        <v>1025</v>
      </c>
      <c r="F650" s="35" t="s">
        <v>1043</v>
      </c>
      <c r="G650" s="48">
        <v>17.690000000000001</v>
      </c>
      <c r="H650" s="49">
        <v>0.19</v>
      </c>
      <c r="I650" s="50">
        <f t="shared" si="10"/>
        <v>14.436366750000003</v>
      </c>
      <c r="J650" s="32"/>
      <c r="K650" s="32"/>
    </row>
    <row r="651" spans="1:11" ht="29" x14ac:dyDescent="0.35">
      <c r="A651" s="33" t="s">
        <v>390</v>
      </c>
      <c r="B651" s="33" t="s">
        <v>391</v>
      </c>
      <c r="C651" s="34" t="s">
        <v>392</v>
      </c>
      <c r="D651" s="33" t="s">
        <v>393</v>
      </c>
      <c r="E651" s="47" t="s">
        <v>1025</v>
      </c>
      <c r="F651" s="35" t="s">
        <v>1044</v>
      </c>
      <c r="G651" s="48">
        <v>17.690000000000001</v>
      </c>
      <c r="H651" s="49">
        <v>0.19</v>
      </c>
      <c r="I651" s="50">
        <f t="shared" si="10"/>
        <v>14.436366750000003</v>
      </c>
      <c r="J651" s="32"/>
      <c r="K651" s="32"/>
    </row>
    <row r="652" spans="1:11" ht="29" x14ac:dyDescent="0.35">
      <c r="A652" s="33" t="s">
        <v>390</v>
      </c>
      <c r="B652" s="33" t="s">
        <v>391</v>
      </c>
      <c r="C652" s="34" t="s">
        <v>392</v>
      </c>
      <c r="D652" s="33" t="s">
        <v>393</v>
      </c>
      <c r="E652" s="47" t="s">
        <v>1025</v>
      </c>
      <c r="F652" s="35" t="s">
        <v>1045</v>
      </c>
      <c r="G652" s="48">
        <v>17.690000000000001</v>
      </c>
      <c r="H652" s="49">
        <v>0.19</v>
      </c>
      <c r="I652" s="50">
        <f t="shared" si="10"/>
        <v>14.436366750000003</v>
      </c>
      <c r="J652" s="32"/>
      <c r="K652" s="32"/>
    </row>
    <row r="653" spans="1:11" ht="29" x14ac:dyDescent="0.35">
      <c r="A653" s="33" t="s">
        <v>390</v>
      </c>
      <c r="B653" s="33" t="s">
        <v>391</v>
      </c>
      <c r="C653" s="34" t="s">
        <v>392</v>
      </c>
      <c r="D653" s="33" t="s">
        <v>393</v>
      </c>
      <c r="E653" s="47" t="s">
        <v>1025</v>
      </c>
      <c r="F653" s="35" t="s">
        <v>1046</v>
      </c>
      <c r="G653" s="48">
        <v>17.690000000000001</v>
      </c>
      <c r="H653" s="49">
        <v>0.19</v>
      </c>
      <c r="I653" s="50">
        <f t="shared" si="10"/>
        <v>14.436366750000003</v>
      </c>
      <c r="J653" s="32"/>
      <c r="K653" s="32"/>
    </row>
    <row r="654" spans="1:11" ht="29" x14ac:dyDescent="0.35">
      <c r="A654" s="33" t="s">
        <v>390</v>
      </c>
      <c r="B654" s="33" t="s">
        <v>391</v>
      </c>
      <c r="C654" s="34" t="s">
        <v>392</v>
      </c>
      <c r="D654" s="33" t="s">
        <v>393</v>
      </c>
      <c r="E654" s="47" t="s">
        <v>1025</v>
      </c>
      <c r="F654" s="35" t="s">
        <v>1047</v>
      </c>
      <c r="G654" s="48">
        <v>17.690000000000001</v>
      </c>
      <c r="H654" s="49">
        <v>0.19</v>
      </c>
      <c r="I654" s="50">
        <f t="shared" si="10"/>
        <v>14.436366750000003</v>
      </c>
      <c r="J654" s="32"/>
      <c r="K654" s="32"/>
    </row>
    <row r="655" spans="1:11" ht="29" x14ac:dyDescent="0.35">
      <c r="A655" s="33" t="s">
        <v>390</v>
      </c>
      <c r="B655" s="33" t="s">
        <v>391</v>
      </c>
      <c r="C655" s="34" t="s">
        <v>392</v>
      </c>
      <c r="D655" s="33" t="s">
        <v>393</v>
      </c>
      <c r="E655" s="47" t="s">
        <v>1025</v>
      </c>
      <c r="F655" s="35" t="s">
        <v>1048</v>
      </c>
      <c r="G655" s="48">
        <v>17.690000000000001</v>
      </c>
      <c r="H655" s="49">
        <v>0.19</v>
      </c>
      <c r="I655" s="50">
        <f t="shared" si="10"/>
        <v>14.436366750000003</v>
      </c>
      <c r="J655" s="32"/>
      <c r="K655" s="32"/>
    </row>
    <row r="656" spans="1:11" ht="29" x14ac:dyDescent="0.35">
      <c r="A656" s="33" t="s">
        <v>390</v>
      </c>
      <c r="B656" s="33" t="s">
        <v>391</v>
      </c>
      <c r="C656" s="34" t="s">
        <v>392</v>
      </c>
      <c r="D656" s="33" t="s">
        <v>393</v>
      </c>
      <c r="E656" s="47" t="s">
        <v>1025</v>
      </c>
      <c r="F656" s="35" t="s">
        <v>1049</v>
      </c>
      <c r="G656" s="48">
        <v>17.690000000000001</v>
      </c>
      <c r="H656" s="49">
        <v>0.19</v>
      </c>
      <c r="I656" s="50">
        <f t="shared" si="10"/>
        <v>14.436366750000003</v>
      </c>
      <c r="J656" s="32"/>
      <c r="K656" s="32"/>
    </row>
    <row r="657" spans="1:11" ht="29" x14ac:dyDescent="0.35">
      <c r="A657" s="33" t="s">
        <v>390</v>
      </c>
      <c r="B657" s="33" t="s">
        <v>391</v>
      </c>
      <c r="C657" s="34" t="s">
        <v>392</v>
      </c>
      <c r="D657" s="33" t="s">
        <v>393</v>
      </c>
      <c r="E657" s="47" t="s">
        <v>1025</v>
      </c>
      <c r="F657" s="35" t="s">
        <v>1050</v>
      </c>
      <c r="G657" s="48">
        <v>24.78</v>
      </c>
      <c r="H657" s="49">
        <v>0.19</v>
      </c>
      <c r="I657" s="50">
        <f t="shared" si="10"/>
        <v>20.222338500000003</v>
      </c>
      <c r="J657" s="32"/>
      <c r="K657" s="32"/>
    </row>
    <row r="658" spans="1:11" ht="29" x14ac:dyDescent="0.35">
      <c r="A658" s="33" t="s">
        <v>390</v>
      </c>
      <c r="B658" s="33" t="s">
        <v>391</v>
      </c>
      <c r="C658" s="34" t="s">
        <v>392</v>
      </c>
      <c r="D658" s="33" t="s">
        <v>393</v>
      </c>
      <c r="E658" s="47" t="s">
        <v>1025</v>
      </c>
      <c r="F658" s="35" t="s">
        <v>1051</v>
      </c>
      <c r="G658" s="48">
        <v>24.78</v>
      </c>
      <c r="H658" s="49">
        <v>0.19</v>
      </c>
      <c r="I658" s="50">
        <f t="shared" si="10"/>
        <v>20.222338500000003</v>
      </c>
      <c r="J658" s="32"/>
      <c r="K658" s="32"/>
    </row>
    <row r="659" spans="1:11" ht="29" x14ac:dyDescent="0.35">
      <c r="A659" s="33" t="s">
        <v>390</v>
      </c>
      <c r="B659" s="33" t="s">
        <v>391</v>
      </c>
      <c r="C659" s="34" t="s">
        <v>392</v>
      </c>
      <c r="D659" s="33" t="s">
        <v>393</v>
      </c>
      <c r="E659" s="47" t="s">
        <v>1025</v>
      </c>
      <c r="F659" s="35" t="s">
        <v>1052</v>
      </c>
      <c r="G659" s="48">
        <v>24.78</v>
      </c>
      <c r="H659" s="49">
        <v>0.19</v>
      </c>
      <c r="I659" s="50">
        <f t="shared" si="10"/>
        <v>20.222338500000003</v>
      </c>
      <c r="J659" s="32"/>
      <c r="K659" s="32"/>
    </row>
    <row r="660" spans="1:11" ht="29" x14ac:dyDescent="0.35">
      <c r="A660" s="33" t="s">
        <v>390</v>
      </c>
      <c r="B660" s="33" t="s">
        <v>391</v>
      </c>
      <c r="C660" s="34" t="s">
        <v>392</v>
      </c>
      <c r="D660" s="33" t="s">
        <v>393</v>
      </c>
      <c r="E660" s="47" t="s">
        <v>1025</v>
      </c>
      <c r="F660" s="35" t="s">
        <v>1053</v>
      </c>
      <c r="G660" s="48">
        <v>24.78</v>
      </c>
      <c r="H660" s="49">
        <v>0.19</v>
      </c>
      <c r="I660" s="50">
        <f t="shared" si="10"/>
        <v>20.222338500000003</v>
      </c>
      <c r="J660" s="32"/>
      <c r="K660" s="32"/>
    </row>
    <row r="661" spans="1:11" ht="29" x14ac:dyDescent="0.35">
      <c r="A661" s="33" t="s">
        <v>390</v>
      </c>
      <c r="B661" s="33" t="s">
        <v>391</v>
      </c>
      <c r="C661" s="34" t="s">
        <v>392</v>
      </c>
      <c r="D661" s="33" t="s">
        <v>393</v>
      </c>
      <c r="E661" s="47" t="s">
        <v>1025</v>
      </c>
      <c r="F661" s="35" t="s">
        <v>1054</v>
      </c>
      <c r="G661" s="48">
        <v>24.78</v>
      </c>
      <c r="H661" s="49">
        <v>0.19</v>
      </c>
      <c r="I661" s="50">
        <f t="shared" si="10"/>
        <v>20.222338500000003</v>
      </c>
      <c r="J661" s="32"/>
      <c r="K661" s="32"/>
    </row>
    <row r="662" spans="1:11" ht="29" x14ac:dyDescent="0.35">
      <c r="A662" s="33" t="s">
        <v>390</v>
      </c>
      <c r="B662" s="33" t="s">
        <v>391</v>
      </c>
      <c r="C662" s="34" t="s">
        <v>392</v>
      </c>
      <c r="D662" s="33" t="s">
        <v>393</v>
      </c>
      <c r="E662" s="47" t="s">
        <v>1025</v>
      </c>
      <c r="F662" s="35" t="s">
        <v>1055</v>
      </c>
      <c r="G662" s="48">
        <v>24.78</v>
      </c>
      <c r="H662" s="49">
        <v>0.19</v>
      </c>
      <c r="I662" s="50">
        <f t="shared" si="10"/>
        <v>20.222338500000003</v>
      </c>
      <c r="J662" s="32"/>
      <c r="K662" s="32"/>
    </row>
    <row r="663" spans="1:11" ht="29" x14ac:dyDescent="0.35">
      <c r="A663" s="33" t="s">
        <v>390</v>
      </c>
      <c r="B663" s="33" t="s">
        <v>391</v>
      </c>
      <c r="C663" s="34" t="s">
        <v>392</v>
      </c>
      <c r="D663" s="33" t="s">
        <v>393</v>
      </c>
      <c r="E663" s="47" t="s">
        <v>1025</v>
      </c>
      <c r="F663" s="35" t="s">
        <v>1056</v>
      </c>
      <c r="G663" s="48">
        <v>31.85</v>
      </c>
      <c r="H663" s="49">
        <v>0.19</v>
      </c>
      <c r="I663" s="50">
        <f t="shared" si="10"/>
        <v>25.991988750000004</v>
      </c>
      <c r="J663" s="32"/>
      <c r="K663" s="32"/>
    </row>
    <row r="664" spans="1:11" ht="29" x14ac:dyDescent="0.35">
      <c r="A664" s="33" t="s">
        <v>390</v>
      </c>
      <c r="B664" s="33" t="s">
        <v>391</v>
      </c>
      <c r="C664" s="34" t="s">
        <v>392</v>
      </c>
      <c r="D664" s="33" t="s">
        <v>393</v>
      </c>
      <c r="E664" s="47" t="s">
        <v>1025</v>
      </c>
      <c r="F664" s="35" t="s">
        <v>1057</v>
      </c>
      <c r="G664" s="48">
        <v>31.85</v>
      </c>
      <c r="H664" s="49">
        <v>0.19</v>
      </c>
      <c r="I664" s="50">
        <f t="shared" si="10"/>
        <v>25.991988750000004</v>
      </c>
      <c r="J664" s="32"/>
      <c r="K664" s="32"/>
    </row>
    <row r="665" spans="1:11" ht="29" x14ac:dyDescent="0.35">
      <c r="A665" s="33" t="s">
        <v>390</v>
      </c>
      <c r="B665" s="33" t="s">
        <v>391</v>
      </c>
      <c r="C665" s="34" t="s">
        <v>392</v>
      </c>
      <c r="D665" s="33" t="s">
        <v>393</v>
      </c>
      <c r="E665" s="47" t="s">
        <v>1025</v>
      </c>
      <c r="F665" s="35" t="s">
        <v>1058</v>
      </c>
      <c r="G665" s="48">
        <v>31.85</v>
      </c>
      <c r="H665" s="49">
        <v>0.19</v>
      </c>
      <c r="I665" s="50">
        <f t="shared" si="10"/>
        <v>25.991988750000004</v>
      </c>
      <c r="J665" s="32"/>
      <c r="K665" s="32"/>
    </row>
    <row r="666" spans="1:11" ht="29" x14ac:dyDescent="0.35">
      <c r="A666" s="33" t="s">
        <v>390</v>
      </c>
      <c r="B666" s="33" t="s">
        <v>391</v>
      </c>
      <c r="C666" s="34" t="s">
        <v>392</v>
      </c>
      <c r="D666" s="33" t="s">
        <v>393</v>
      </c>
      <c r="E666" s="47" t="s">
        <v>1025</v>
      </c>
      <c r="F666" s="35" t="s">
        <v>1059</v>
      </c>
      <c r="G666" s="48">
        <v>31.85</v>
      </c>
      <c r="H666" s="49">
        <v>0.19</v>
      </c>
      <c r="I666" s="50">
        <f t="shared" si="10"/>
        <v>25.991988750000004</v>
      </c>
      <c r="J666" s="32"/>
      <c r="K666" s="32"/>
    </row>
    <row r="667" spans="1:11" ht="29" x14ac:dyDescent="0.35">
      <c r="A667" s="33" t="s">
        <v>390</v>
      </c>
      <c r="B667" s="33" t="s">
        <v>391</v>
      </c>
      <c r="C667" s="34" t="s">
        <v>392</v>
      </c>
      <c r="D667" s="33" t="s">
        <v>393</v>
      </c>
      <c r="E667" s="47" t="s">
        <v>1025</v>
      </c>
      <c r="F667" s="35" t="s">
        <v>1060</v>
      </c>
      <c r="G667" s="48">
        <v>31.85</v>
      </c>
      <c r="H667" s="49">
        <v>0.19</v>
      </c>
      <c r="I667" s="50">
        <f t="shared" si="10"/>
        <v>25.991988750000004</v>
      </c>
      <c r="J667" s="32"/>
      <c r="K667" s="32"/>
    </row>
    <row r="668" spans="1:11" ht="29" x14ac:dyDescent="0.35">
      <c r="A668" s="33" t="s">
        <v>390</v>
      </c>
      <c r="B668" s="33" t="s">
        <v>391</v>
      </c>
      <c r="C668" s="34" t="s">
        <v>392</v>
      </c>
      <c r="D668" s="33" t="s">
        <v>393</v>
      </c>
      <c r="E668" s="47" t="s">
        <v>1025</v>
      </c>
      <c r="F668" s="35" t="s">
        <v>1061</v>
      </c>
      <c r="G668" s="48">
        <v>31.85</v>
      </c>
      <c r="H668" s="49">
        <v>0.19</v>
      </c>
      <c r="I668" s="50">
        <f t="shared" si="10"/>
        <v>25.991988750000004</v>
      </c>
      <c r="J668" s="32"/>
      <c r="K668" s="32"/>
    </row>
    <row r="669" spans="1:11" ht="29" x14ac:dyDescent="0.35">
      <c r="A669" s="33" t="s">
        <v>390</v>
      </c>
      <c r="B669" s="33" t="s">
        <v>391</v>
      </c>
      <c r="C669" s="34" t="s">
        <v>392</v>
      </c>
      <c r="D669" s="33" t="s">
        <v>393</v>
      </c>
      <c r="E669" s="47" t="s">
        <v>1025</v>
      </c>
      <c r="F669" s="35" t="s">
        <v>1062</v>
      </c>
      <c r="G669" s="48">
        <v>36.950000000000003</v>
      </c>
      <c r="H669" s="49">
        <v>0.19</v>
      </c>
      <c r="I669" s="50">
        <f t="shared" si="10"/>
        <v>30.153971250000005</v>
      </c>
      <c r="J669" s="32"/>
      <c r="K669" s="32"/>
    </row>
    <row r="670" spans="1:11" ht="29" x14ac:dyDescent="0.35">
      <c r="A670" s="33" t="s">
        <v>390</v>
      </c>
      <c r="B670" s="33" t="s">
        <v>391</v>
      </c>
      <c r="C670" s="34" t="s">
        <v>392</v>
      </c>
      <c r="D670" s="33" t="s">
        <v>393</v>
      </c>
      <c r="E670" s="47" t="s">
        <v>1025</v>
      </c>
      <c r="F670" s="35" t="s">
        <v>1063</v>
      </c>
      <c r="G670" s="48">
        <v>36.950000000000003</v>
      </c>
      <c r="H670" s="49">
        <v>0.19</v>
      </c>
      <c r="I670" s="50">
        <f t="shared" si="10"/>
        <v>30.153971250000005</v>
      </c>
      <c r="J670" s="32"/>
      <c r="K670" s="32"/>
    </row>
    <row r="671" spans="1:11" ht="29" x14ac:dyDescent="0.35">
      <c r="A671" s="33" t="s">
        <v>390</v>
      </c>
      <c r="B671" s="33" t="s">
        <v>391</v>
      </c>
      <c r="C671" s="34" t="s">
        <v>392</v>
      </c>
      <c r="D671" s="33" t="s">
        <v>393</v>
      </c>
      <c r="E671" s="47" t="s">
        <v>1025</v>
      </c>
      <c r="F671" s="35" t="s">
        <v>1064</v>
      </c>
      <c r="G671" s="48">
        <v>36.950000000000003</v>
      </c>
      <c r="H671" s="49">
        <v>0.19</v>
      </c>
      <c r="I671" s="50">
        <f t="shared" si="10"/>
        <v>30.153971250000005</v>
      </c>
      <c r="J671" s="32"/>
      <c r="K671" s="32"/>
    </row>
    <row r="672" spans="1:11" ht="29" x14ac:dyDescent="0.35">
      <c r="A672" s="33" t="s">
        <v>390</v>
      </c>
      <c r="B672" s="33" t="s">
        <v>391</v>
      </c>
      <c r="C672" s="34" t="s">
        <v>392</v>
      </c>
      <c r="D672" s="33" t="s">
        <v>393</v>
      </c>
      <c r="E672" s="47" t="s">
        <v>1025</v>
      </c>
      <c r="F672" s="35" t="s">
        <v>1065</v>
      </c>
      <c r="G672" s="48">
        <v>36.950000000000003</v>
      </c>
      <c r="H672" s="49">
        <v>0.19</v>
      </c>
      <c r="I672" s="50">
        <f t="shared" si="10"/>
        <v>30.153971250000005</v>
      </c>
      <c r="J672" s="32"/>
      <c r="K672" s="32"/>
    </row>
    <row r="673" spans="1:11" ht="29" x14ac:dyDescent="0.35">
      <c r="A673" s="33" t="s">
        <v>390</v>
      </c>
      <c r="B673" s="33" t="s">
        <v>391</v>
      </c>
      <c r="C673" s="34" t="s">
        <v>392</v>
      </c>
      <c r="D673" s="33" t="s">
        <v>393</v>
      </c>
      <c r="E673" s="47" t="s">
        <v>1025</v>
      </c>
      <c r="F673" s="35" t="s">
        <v>1066</v>
      </c>
      <c r="G673" s="48">
        <v>36.950000000000003</v>
      </c>
      <c r="H673" s="49">
        <v>0.19</v>
      </c>
      <c r="I673" s="50">
        <f t="shared" si="10"/>
        <v>30.153971250000005</v>
      </c>
      <c r="J673" s="32"/>
      <c r="K673" s="32"/>
    </row>
    <row r="674" spans="1:11" ht="29" x14ac:dyDescent="0.35">
      <c r="A674" s="33" t="s">
        <v>390</v>
      </c>
      <c r="B674" s="33" t="s">
        <v>391</v>
      </c>
      <c r="C674" s="34" t="s">
        <v>392</v>
      </c>
      <c r="D674" s="33" t="s">
        <v>393</v>
      </c>
      <c r="E674" s="47" t="s">
        <v>1025</v>
      </c>
      <c r="F674" s="35" t="s">
        <v>1067</v>
      </c>
      <c r="G674" s="48">
        <v>36.950000000000003</v>
      </c>
      <c r="H674" s="49">
        <v>0.19</v>
      </c>
      <c r="I674" s="50">
        <f t="shared" si="10"/>
        <v>30.153971250000005</v>
      </c>
      <c r="J674" s="32"/>
      <c r="K674" s="32"/>
    </row>
    <row r="675" spans="1:11" ht="29" x14ac:dyDescent="0.35">
      <c r="A675" s="33" t="s">
        <v>390</v>
      </c>
      <c r="B675" s="33" t="s">
        <v>391</v>
      </c>
      <c r="C675" s="34" t="s">
        <v>392</v>
      </c>
      <c r="D675" s="33" t="s">
        <v>393</v>
      </c>
      <c r="E675" s="47" t="s">
        <v>1025</v>
      </c>
      <c r="F675" s="35" t="s">
        <v>1068</v>
      </c>
      <c r="G675" s="48">
        <v>36.950000000000003</v>
      </c>
      <c r="H675" s="49">
        <v>0.19</v>
      </c>
      <c r="I675" s="50">
        <f t="shared" si="10"/>
        <v>30.153971250000005</v>
      </c>
      <c r="J675" s="32"/>
      <c r="K675" s="32"/>
    </row>
    <row r="676" spans="1:11" ht="29" x14ac:dyDescent="0.35">
      <c r="A676" s="33" t="s">
        <v>390</v>
      </c>
      <c r="B676" s="33" t="s">
        <v>391</v>
      </c>
      <c r="C676" s="34" t="s">
        <v>392</v>
      </c>
      <c r="D676" s="33" t="s">
        <v>393</v>
      </c>
      <c r="E676" s="47" t="s">
        <v>1025</v>
      </c>
      <c r="F676" s="35" t="s">
        <v>1069</v>
      </c>
      <c r="G676" s="48">
        <v>17.57</v>
      </c>
      <c r="H676" s="49">
        <v>0.19</v>
      </c>
      <c r="I676" s="50">
        <f t="shared" si="10"/>
        <v>14.338437750000002</v>
      </c>
      <c r="J676" s="32"/>
      <c r="K676" s="32"/>
    </row>
    <row r="677" spans="1:11" ht="29" x14ac:dyDescent="0.35">
      <c r="A677" s="33" t="s">
        <v>390</v>
      </c>
      <c r="B677" s="33" t="s">
        <v>391</v>
      </c>
      <c r="C677" s="34" t="s">
        <v>392</v>
      </c>
      <c r="D677" s="33" t="s">
        <v>393</v>
      </c>
      <c r="E677" s="47" t="s">
        <v>1025</v>
      </c>
      <c r="F677" s="35" t="s">
        <v>1070</v>
      </c>
      <c r="G677" s="48">
        <v>17.57</v>
      </c>
      <c r="H677" s="49">
        <v>0.19</v>
      </c>
      <c r="I677" s="50">
        <f t="shared" si="10"/>
        <v>14.338437750000002</v>
      </c>
      <c r="J677" s="32"/>
      <c r="K677" s="32"/>
    </row>
    <row r="678" spans="1:11" ht="29" x14ac:dyDescent="0.35">
      <c r="A678" s="33" t="s">
        <v>390</v>
      </c>
      <c r="B678" s="33" t="s">
        <v>391</v>
      </c>
      <c r="C678" s="34" t="s">
        <v>392</v>
      </c>
      <c r="D678" s="33" t="s">
        <v>393</v>
      </c>
      <c r="E678" s="47" t="s">
        <v>1025</v>
      </c>
      <c r="F678" s="35" t="s">
        <v>1071</v>
      </c>
      <c r="G678" s="48">
        <v>17.57</v>
      </c>
      <c r="H678" s="49">
        <v>0.19</v>
      </c>
      <c r="I678" s="50">
        <f t="shared" si="10"/>
        <v>14.338437750000002</v>
      </c>
      <c r="J678" s="32"/>
      <c r="K678" s="32"/>
    </row>
    <row r="679" spans="1:11" ht="29" x14ac:dyDescent="0.35">
      <c r="A679" s="33" t="s">
        <v>390</v>
      </c>
      <c r="B679" s="33" t="s">
        <v>391</v>
      </c>
      <c r="C679" s="34" t="s">
        <v>392</v>
      </c>
      <c r="D679" s="33" t="s">
        <v>393</v>
      </c>
      <c r="E679" s="47" t="s">
        <v>1025</v>
      </c>
      <c r="F679" s="35" t="s">
        <v>1072</v>
      </c>
      <c r="G679" s="48">
        <v>17.57</v>
      </c>
      <c r="H679" s="49">
        <v>0.19</v>
      </c>
      <c r="I679" s="50">
        <f t="shared" si="10"/>
        <v>14.338437750000002</v>
      </c>
      <c r="J679" s="32"/>
      <c r="K679" s="32"/>
    </row>
    <row r="680" spans="1:11" ht="29" x14ac:dyDescent="0.35">
      <c r="A680" s="33" t="s">
        <v>390</v>
      </c>
      <c r="B680" s="33" t="s">
        <v>391</v>
      </c>
      <c r="C680" s="34" t="s">
        <v>392</v>
      </c>
      <c r="D680" s="33" t="s">
        <v>393</v>
      </c>
      <c r="E680" s="47" t="s">
        <v>1025</v>
      </c>
      <c r="F680" s="35" t="s">
        <v>1073</v>
      </c>
      <c r="G680" s="48">
        <v>17.57</v>
      </c>
      <c r="H680" s="49">
        <v>0.19</v>
      </c>
      <c r="I680" s="50">
        <f t="shared" si="10"/>
        <v>14.338437750000002</v>
      </c>
      <c r="J680" s="32"/>
      <c r="K680" s="32"/>
    </row>
    <row r="681" spans="1:11" ht="29" x14ac:dyDescent="0.35">
      <c r="A681" s="33" t="s">
        <v>390</v>
      </c>
      <c r="B681" s="33" t="s">
        <v>391</v>
      </c>
      <c r="C681" s="34" t="s">
        <v>392</v>
      </c>
      <c r="D681" s="33" t="s">
        <v>393</v>
      </c>
      <c r="E681" s="47" t="s">
        <v>1025</v>
      </c>
      <c r="F681" s="35" t="s">
        <v>1074</v>
      </c>
      <c r="G681" s="48">
        <v>17.57</v>
      </c>
      <c r="H681" s="49">
        <v>0.19</v>
      </c>
      <c r="I681" s="50">
        <f t="shared" si="10"/>
        <v>14.338437750000002</v>
      </c>
      <c r="J681" s="32"/>
      <c r="K681" s="32"/>
    </row>
    <row r="682" spans="1:11" ht="29" x14ac:dyDescent="0.35">
      <c r="A682" s="33" t="s">
        <v>390</v>
      </c>
      <c r="B682" s="33" t="s">
        <v>391</v>
      </c>
      <c r="C682" s="34" t="s">
        <v>392</v>
      </c>
      <c r="D682" s="33" t="s">
        <v>393</v>
      </c>
      <c r="E682" s="47" t="s">
        <v>1025</v>
      </c>
      <c r="F682" s="35" t="s">
        <v>1075</v>
      </c>
      <c r="G682" s="48">
        <v>17.57</v>
      </c>
      <c r="H682" s="49">
        <v>0.19</v>
      </c>
      <c r="I682" s="50">
        <f t="shared" si="10"/>
        <v>14.338437750000002</v>
      </c>
      <c r="J682" s="32"/>
      <c r="K682" s="32"/>
    </row>
    <row r="683" spans="1:11" ht="29" x14ac:dyDescent="0.35">
      <c r="A683" s="33" t="s">
        <v>390</v>
      </c>
      <c r="B683" s="33" t="s">
        <v>391</v>
      </c>
      <c r="C683" s="34" t="s">
        <v>392</v>
      </c>
      <c r="D683" s="33" t="s">
        <v>393</v>
      </c>
      <c r="E683" s="47" t="s">
        <v>1025</v>
      </c>
      <c r="F683" s="35" t="s">
        <v>1076</v>
      </c>
      <c r="G683" s="48">
        <v>3.36</v>
      </c>
      <c r="H683" s="49">
        <v>0.19</v>
      </c>
      <c r="I683" s="50">
        <f t="shared" si="10"/>
        <v>2.7420120000000003</v>
      </c>
      <c r="J683" s="32"/>
      <c r="K683" s="32"/>
    </row>
    <row r="684" spans="1:11" ht="29" x14ac:dyDescent="0.35">
      <c r="A684" s="33" t="s">
        <v>390</v>
      </c>
      <c r="B684" s="33" t="s">
        <v>391</v>
      </c>
      <c r="C684" s="34" t="s">
        <v>392</v>
      </c>
      <c r="D684" s="33" t="s">
        <v>393</v>
      </c>
      <c r="E684" s="47" t="s">
        <v>1025</v>
      </c>
      <c r="F684" s="35" t="s">
        <v>1077</v>
      </c>
      <c r="G684" s="48">
        <v>3.36</v>
      </c>
      <c r="H684" s="49">
        <v>0.19</v>
      </c>
      <c r="I684" s="50">
        <f t="shared" si="10"/>
        <v>2.7420120000000003</v>
      </c>
      <c r="J684" s="32"/>
      <c r="K684" s="32"/>
    </row>
    <row r="685" spans="1:11" ht="29" x14ac:dyDescent="0.35">
      <c r="A685" s="33" t="s">
        <v>390</v>
      </c>
      <c r="B685" s="33" t="s">
        <v>391</v>
      </c>
      <c r="C685" s="34" t="s">
        <v>392</v>
      </c>
      <c r="D685" s="33" t="s">
        <v>393</v>
      </c>
      <c r="E685" s="47" t="s">
        <v>1025</v>
      </c>
      <c r="F685" s="35" t="s">
        <v>1078</v>
      </c>
      <c r="G685" s="48">
        <v>3.36</v>
      </c>
      <c r="H685" s="49">
        <v>0.19</v>
      </c>
      <c r="I685" s="50">
        <f t="shared" si="10"/>
        <v>2.7420120000000003</v>
      </c>
      <c r="J685" s="32"/>
      <c r="K685" s="32"/>
    </row>
    <row r="686" spans="1:11" ht="29" x14ac:dyDescent="0.35">
      <c r="A686" s="33" t="s">
        <v>390</v>
      </c>
      <c r="B686" s="33" t="s">
        <v>391</v>
      </c>
      <c r="C686" s="34" t="s">
        <v>392</v>
      </c>
      <c r="D686" s="33" t="s">
        <v>393</v>
      </c>
      <c r="E686" s="47" t="s">
        <v>1025</v>
      </c>
      <c r="F686" s="35" t="s">
        <v>1079</v>
      </c>
      <c r="G686" s="48">
        <v>3.36</v>
      </c>
      <c r="H686" s="49">
        <v>0.19</v>
      </c>
      <c r="I686" s="50">
        <f t="shared" si="10"/>
        <v>2.7420120000000003</v>
      </c>
      <c r="J686" s="32"/>
      <c r="K686" s="32"/>
    </row>
    <row r="687" spans="1:11" ht="29" x14ac:dyDescent="0.35">
      <c r="A687" s="33" t="s">
        <v>390</v>
      </c>
      <c r="B687" s="33" t="s">
        <v>391</v>
      </c>
      <c r="C687" s="34" t="s">
        <v>392</v>
      </c>
      <c r="D687" s="33" t="s">
        <v>393</v>
      </c>
      <c r="E687" s="47" t="s">
        <v>1025</v>
      </c>
      <c r="F687" s="35" t="s">
        <v>1080</v>
      </c>
      <c r="G687" s="48">
        <v>3.36</v>
      </c>
      <c r="H687" s="49">
        <v>0.19</v>
      </c>
      <c r="I687" s="50">
        <f t="shared" si="10"/>
        <v>2.7420120000000003</v>
      </c>
      <c r="J687" s="32"/>
      <c r="K687" s="32"/>
    </row>
    <row r="688" spans="1:11" ht="29" x14ac:dyDescent="0.35">
      <c r="A688" s="33" t="s">
        <v>390</v>
      </c>
      <c r="B688" s="33" t="s">
        <v>391</v>
      </c>
      <c r="C688" s="34" t="s">
        <v>392</v>
      </c>
      <c r="D688" s="33" t="s">
        <v>393</v>
      </c>
      <c r="E688" s="47" t="s">
        <v>1025</v>
      </c>
      <c r="F688" s="35" t="s">
        <v>1081</v>
      </c>
      <c r="G688" s="48">
        <v>3.36</v>
      </c>
      <c r="H688" s="49">
        <v>0.19</v>
      </c>
      <c r="I688" s="50">
        <f t="shared" si="10"/>
        <v>2.7420120000000003</v>
      </c>
      <c r="J688" s="32"/>
      <c r="K688" s="32"/>
    </row>
    <row r="689" spans="1:11" ht="29" x14ac:dyDescent="0.35">
      <c r="A689" s="33" t="s">
        <v>390</v>
      </c>
      <c r="B689" s="33" t="s">
        <v>391</v>
      </c>
      <c r="C689" s="34" t="s">
        <v>392</v>
      </c>
      <c r="D689" s="33" t="s">
        <v>393</v>
      </c>
      <c r="E689" s="47" t="s">
        <v>1025</v>
      </c>
      <c r="F689" s="35" t="s">
        <v>1082</v>
      </c>
      <c r="G689" s="48">
        <v>3.36</v>
      </c>
      <c r="H689" s="49">
        <v>0.19</v>
      </c>
      <c r="I689" s="50">
        <f t="shared" si="10"/>
        <v>2.7420120000000003</v>
      </c>
      <c r="J689" s="32"/>
      <c r="K689" s="32"/>
    </row>
    <row r="690" spans="1:11" ht="29" x14ac:dyDescent="0.35">
      <c r="A690" s="33" t="s">
        <v>390</v>
      </c>
      <c r="B690" s="33" t="s">
        <v>391</v>
      </c>
      <c r="C690" s="34" t="s">
        <v>392</v>
      </c>
      <c r="D690" s="33" t="s">
        <v>393</v>
      </c>
      <c r="E690" s="47" t="s">
        <v>1025</v>
      </c>
      <c r="F690" s="35" t="s">
        <v>1083</v>
      </c>
      <c r="G690" s="48">
        <v>3.36</v>
      </c>
      <c r="H690" s="49">
        <v>0.19</v>
      </c>
      <c r="I690" s="50">
        <f t="shared" si="10"/>
        <v>2.7420120000000003</v>
      </c>
      <c r="J690" s="32"/>
      <c r="K690" s="32"/>
    </row>
    <row r="691" spans="1:11" ht="29" x14ac:dyDescent="0.35">
      <c r="A691" s="33" t="s">
        <v>390</v>
      </c>
      <c r="B691" s="33" t="s">
        <v>391</v>
      </c>
      <c r="C691" s="34" t="s">
        <v>392</v>
      </c>
      <c r="D691" s="33" t="s">
        <v>393</v>
      </c>
      <c r="E691" s="47" t="s">
        <v>1025</v>
      </c>
      <c r="F691" s="35" t="s">
        <v>1084</v>
      </c>
      <c r="G691" s="48">
        <v>3.36</v>
      </c>
      <c r="H691" s="49">
        <v>0.19</v>
      </c>
      <c r="I691" s="50">
        <f t="shared" si="10"/>
        <v>2.7420120000000003</v>
      </c>
      <c r="J691" s="32"/>
      <c r="K691" s="32"/>
    </row>
    <row r="692" spans="1:11" ht="29" x14ac:dyDescent="0.35">
      <c r="A692" s="33" t="s">
        <v>390</v>
      </c>
      <c r="B692" s="33" t="s">
        <v>391</v>
      </c>
      <c r="C692" s="34" t="s">
        <v>392</v>
      </c>
      <c r="D692" s="33" t="s">
        <v>393</v>
      </c>
      <c r="E692" s="47" t="s">
        <v>1025</v>
      </c>
      <c r="F692" s="35" t="s">
        <v>1085</v>
      </c>
      <c r="G692" s="48">
        <v>19.8</v>
      </c>
      <c r="H692" s="49">
        <v>0.19</v>
      </c>
      <c r="I692" s="50">
        <f t="shared" si="10"/>
        <v>16.158285000000003</v>
      </c>
      <c r="J692" s="32"/>
      <c r="K692" s="32"/>
    </row>
    <row r="693" spans="1:11" ht="29" x14ac:dyDescent="0.35">
      <c r="A693" s="33" t="s">
        <v>390</v>
      </c>
      <c r="B693" s="33" t="s">
        <v>391</v>
      </c>
      <c r="C693" s="34" t="s">
        <v>392</v>
      </c>
      <c r="D693" s="33" t="s">
        <v>393</v>
      </c>
      <c r="E693" s="47" t="s">
        <v>1025</v>
      </c>
      <c r="F693" s="35" t="s">
        <v>1086</v>
      </c>
      <c r="G693" s="48">
        <v>19.8</v>
      </c>
      <c r="H693" s="49">
        <v>0.19</v>
      </c>
      <c r="I693" s="50">
        <f t="shared" si="10"/>
        <v>16.158285000000003</v>
      </c>
      <c r="J693" s="32"/>
      <c r="K693" s="32"/>
    </row>
    <row r="694" spans="1:11" ht="29" x14ac:dyDescent="0.35">
      <c r="A694" s="33" t="s">
        <v>390</v>
      </c>
      <c r="B694" s="33" t="s">
        <v>391</v>
      </c>
      <c r="C694" s="34" t="s">
        <v>392</v>
      </c>
      <c r="D694" s="33" t="s">
        <v>393</v>
      </c>
      <c r="E694" s="47" t="s">
        <v>1025</v>
      </c>
      <c r="F694" s="35" t="s">
        <v>1087</v>
      </c>
      <c r="G694" s="48">
        <v>19.8</v>
      </c>
      <c r="H694" s="49">
        <v>0.19</v>
      </c>
      <c r="I694" s="50">
        <f t="shared" si="10"/>
        <v>16.158285000000003</v>
      </c>
      <c r="J694" s="32"/>
      <c r="K694" s="32"/>
    </row>
    <row r="695" spans="1:11" ht="29" x14ac:dyDescent="0.35">
      <c r="A695" s="33" t="s">
        <v>390</v>
      </c>
      <c r="B695" s="33" t="s">
        <v>391</v>
      </c>
      <c r="C695" s="34" t="s">
        <v>392</v>
      </c>
      <c r="D695" s="33" t="s">
        <v>393</v>
      </c>
      <c r="E695" s="47" t="s">
        <v>1025</v>
      </c>
      <c r="F695" s="35" t="s">
        <v>1088</v>
      </c>
      <c r="G695" s="48">
        <v>19.8</v>
      </c>
      <c r="H695" s="49">
        <v>0.19</v>
      </c>
      <c r="I695" s="50">
        <f t="shared" si="10"/>
        <v>16.158285000000003</v>
      </c>
      <c r="J695" s="32"/>
      <c r="K695" s="32"/>
    </row>
    <row r="696" spans="1:11" ht="29" x14ac:dyDescent="0.35">
      <c r="A696" s="33" t="s">
        <v>390</v>
      </c>
      <c r="B696" s="33" t="s">
        <v>391</v>
      </c>
      <c r="C696" s="34" t="s">
        <v>392</v>
      </c>
      <c r="D696" s="33" t="s">
        <v>393</v>
      </c>
      <c r="E696" s="47" t="s">
        <v>1025</v>
      </c>
      <c r="F696" s="35" t="s">
        <v>1089</v>
      </c>
      <c r="G696" s="48">
        <v>19.8</v>
      </c>
      <c r="H696" s="49">
        <v>0.19</v>
      </c>
      <c r="I696" s="50">
        <f t="shared" si="10"/>
        <v>16.158285000000003</v>
      </c>
      <c r="J696" s="32"/>
      <c r="K696" s="32"/>
    </row>
    <row r="697" spans="1:11" ht="29" x14ac:dyDescent="0.35">
      <c r="A697" s="33" t="s">
        <v>390</v>
      </c>
      <c r="B697" s="33" t="s">
        <v>391</v>
      </c>
      <c r="C697" s="34" t="s">
        <v>392</v>
      </c>
      <c r="D697" s="33" t="s">
        <v>393</v>
      </c>
      <c r="E697" s="47" t="s">
        <v>1025</v>
      </c>
      <c r="F697" s="35" t="s">
        <v>1090</v>
      </c>
      <c r="G697" s="48">
        <v>19.8</v>
      </c>
      <c r="H697" s="49">
        <v>0.19</v>
      </c>
      <c r="I697" s="50">
        <f t="shared" si="10"/>
        <v>16.158285000000003</v>
      </c>
      <c r="J697" s="32"/>
      <c r="K697" s="32"/>
    </row>
    <row r="698" spans="1:11" ht="29" x14ac:dyDescent="0.35">
      <c r="A698" s="33" t="s">
        <v>390</v>
      </c>
      <c r="B698" s="33" t="s">
        <v>391</v>
      </c>
      <c r="C698" s="34" t="s">
        <v>392</v>
      </c>
      <c r="D698" s="33" t="s">
        <v>393</v>
      </c>
      <c r="E698" s="47" t="s">
        <v>1025</v>
      </c>
      <c r="F698" s="35" t="s">
        <v>1091</v>
      </c>
      <c r="G698" s="48">
        <v>19.8</v>
      </c>
      <c r="H698" s="49">
        <v>0.19</v>
      </c>
      <c r="I698" s="50">
        <f t="shared" si="10"/>
        <v>16.158285000000003</v>
      </c>
      <c r="J698" s="32"/>
      <c r="K698" s="32"/>
    </row>
    <row r="699" spans="1:11" ht="29" x14ac:dyDescent="0.35">
      <c r="A699" s="33" t="s">
        <v>390</v>
      </c>
      <c r="B699" s="33" t="s">
        <v>391</v>
      </c>
      <c r="C699" s="34" t="s">
        <v>392</v>
      </c>
      <c r="D699" s="33" t="s">
        <v>393</v>
      </c>
      <c r="E699" s="47" t="s">
        <v>1025</v>
      </c>
      <c r="F699" s="35" t="s">
        <v>1092</v>
      </c>
      <c r="G699" s="48">
        <v>19.8</v>
      </c>
      <c r="H699" s="49">
        <v>0.19</v>
      </c>
      <c r="I699" s="50">
        <f t="shared" si="10"/>
        <v>16.158285000000003</v>
      </c>
      <c r="J699" s="32"/>
      <c r="K699" s="32"/>
    </row>
    <row r="700" spans="1:11" ht="29" x14ac:dyDescent="0.35">
      <c r="A700" s="33" t="s">
        <v>390</v>
      </c>
      <c r="B700" s="33" t="s">
        <v>391</v>
      </c>
      <c r="C700" s="34" t="s">
        <v>392</v>
      </c>
      <c r="D700" s="33" t="s">
        <v>393</v>
      </c>
      <c r="E700" s="47" t="s">
        <v>1025</v>
      </c>
      <c r="F700" s="35" t="s">
        <v>1093</v>
      </c>
      <c r="G700" s="48">
        <v>19.8</v>
      </c>
      <c r="H700" s="49">
        <v>0.19</v>
      </c>
      <c r="I700" s="50">
        <f t="shared" si="10"/>
        <v>16.158285000000003</v>
      </c>
      <c r="J700" s="32"/>
      <c r="K700" s="32"/>
    </row>
    <row r="701" spans="1:11" ht="29" x14ac:dyDescent="0.35">
      <c r="A701" s="33" t="s">
        <v>390</v>
      </c>
      <c r="B701" s="33" t="s">
        <v>391</v>
      </c>
      <c r="C701" s="34" t="s">
        <v>392</v>
      </c>
      <c r="D701" s="33" t="s">
        <v>393</v>
      </c>
      <c r="E701" s="47" t="s">
        <v>1025</v>
      </c>
      <c r="F701" s="35" t="s">
        <v>1094</v>
      </c>
      <c r="G701" s="48">
        <v>2.2799999999999998</v>
      </c>
      <c r="H701" s="49">
        <v>0.19</v>
      </c>
      <c r="I701" s="50">
        <f t="shared" si="10"/>
        <v>1.8606510000000001</v>
      </c>
      <c r="J701" s="32"/>
      <c r="K701" s="32"/>
    </row>
    <row r="702" spans="1:11" ht="29" x14ac:dyDescent="0.35">
      <c r="A702" s="33" t="s">
        <v>390</v>
      </c>
      <c r="B702" s="33" t="s">
        <v>391</v>
      </c>
      <c r="C702" s="34" t="s">
        <v>392</v>
      </c>
      <c r="D702" s="33" t="s">
        <v>393</v>
      </c>
      <c r="E702" s="47" t="s">
        <v>1025</v>
      </c>
      <c r="F702" s="35" t="s">
        <v>1095</v>
      </c>
      <c r="G702" s="48">
        <v>2.2799999999999998</v>
      </c>
      <c r="H702" s="49">
        <v>0.19</v>
      </c>
      <c r="I702" s="50">
        <f t="shared" si="10"/>
        <v>1.8606510000000001</v>
      </c>
      <c r="J702" s="32"/>
      <c r="K702" s="32"/>
    </row>
    <row r="703" spans="1:11" ht="29" x14ac:dyDescent="0.35">
      <c r="A703" s="33" t="s">
        <v>390</v>
      </c>
      <c r="B703" s="33" t="s">
        <v>391</v>
      </c>
      <c r="C703" s="34" t="s">
        <v>392</v>
      </c>
      <c r="D703" s="33" t="s">
        <v>393</v>
      </c>
      <c r="E703" s="47" t="s">
        <v>1025</v>
      </c>
      <c r="F703" s="35" t="s">
        <v>1096</v>
      </c>
      <c r="G703" s="48">
        <v>2.2799999999999998</v>
      </c>
      <c r="H703" s="49">
        <v>0.19</v>
      </c>
      <c r="I703" s="50">
        <f t="shared" si="10"/>
        <v>1.8606510000000001</v>
      </c>
      <c r="J703" s="32"/>
      <c r="K703" s="32"/>
    </row>
    <row r="704" spans="1:11" ht="29" x14ac:dyDescent="0.35">
      <c r="A704" s="33" t="s">
        <v>390</v>
      </c>
      <c r="B704" s="33" t="s">
        <v>391</v>
      </c>
      <c r="C704" s="34" t="s">
        <v>392</v>
      </c>
      <c r="D704" s="33" t="s">
        <v>393</v>
      </c>
      <c r="E704" s="47" t="s">
        <v>1025</v>
      </c>
      <c r="F704" s="35" t="s">
        <v>1097</v>
      </c>
      <c r="G704" s="48">
        <v>2.2799999999999998</v>
      </c>
      <c r="H704" s="49">
        <v>0.19</v>
      </c>
      <c r="I704" s="50">
        <f t="shared" si="10"/>
        <v>1.8606510000000001</v>
      </c>
      <c r="J704" s="32"/>
      <c r="K704" s="32"/>
    </row>
    <row r="705" spans="1:11" ht="29" x14ac:dyDescent="0.35">
      <c r="A705" s="33" t="s">
        <v>390</v>
      </c>
      <c r="B705" s="33" t="s">
        <v>391</v>
      </c>
      <c r="C705" s="34" t="s">
        <v>392</v>
      </c>
      <c r="D705" s="33" t="s">
        <v>393</v>
      </c>
      <c r="E705" s="47" t="s">
        <v>1025</v>
      </c>
      <c r="F705" s="35" t="s">
        <v>1098</v>
      </c>
      <c r="G705" s="48">
        <v>2.2799999999999998</v>
      </c>
      <c r="H705" s="49">
        <v>0.19</v>
      </c>
      <c r="I705" s="50">
        <f t="shared" si="10"/>
        <v>1.8606510000000001</v>
      </c>
      <c r="J705" s="32"/>
      <c r="K705" s="32"/>
    </row>
    <row r="706" spans="1:11" ht="29" x14ac:dyDescent="0.35">
      <c r="A706" s="33" t="s">
        <v>390</v>
      </c>
      <c r="B706" s="33" t="s">
        <v>391</v>
      </c>
      <c r="C706" s="34" t="s">
        <v>392</v>
      </c>
      <c r="D706" s="33" t="s">
        <v>393</v>
      </c>
      <c r="E706" s="47" t="s">
        <v>1025</v>
      </c>
      <c r="F706" s="35" t="s">
        <v>1099</v>
      </c>
      <c r="G706" s="48">
        <v>2.2799999999999998</v>
      </c>
      <c r="H706" s="49">
        <v>0.19</v>
      </c>
      <c r="I706" s="50">
        <f t="shared" si="10"/>
        <v>1.8606510000000001</v>
      </c>
      <c r="J706" s="32"/>
      <c r="K706" s="32"/>
    </row>
    <row r="707" spans="1:11" ht="29" x14ac:dyDescent="0.35">
      <c r="A707" s="33" t="s">
        <v>390</v>
      </c>
      <c r="B707" s="33" t="s">
        <v>391</v>
      </c>
      <c r="C707" s="34" t="s">
        <v>392</v>
      </c>
      <c r="D707" s="33" t="s">
        <v>393</v>
      </c>
      <c r="E707" s="47" t="s">
        <v>1025</v>
      </c>
      <c r="F707" s="35" t="s">
        <v>1100</v>
      </c>
      <c r="G707" s="48">
        <v>2.2799999999999998</v>
      </c>
      <c r="H707" s="49">
        <v>0.19</v>
      </c>
      <c r="I707" s="50">
        <f t="shared" si="10"/>
        <v>1.8606510000000001</v>
      </c>
      <c r="J707" s="32"/>
      <c r="K707" s="32"/>
    </row>
    <row r="708" spans="1:11" ht="29" x14ac:dyDescent="0.35">
      <c r="A708" s="33" t="s">
        <v>390</v>
      </c>
      <c r="B708" s="33" t="s">
        <v>391</v>
      </c>
      <c r="C708" s="34" t="s">
        <v>392</v>
      </c>
      <c r="D708" s="33" t="s">
        <v>393</v>
      </c>
      <c r="E708" s="47" t="s">
        <v>1025</v>
      </c>
      <c r="F708" s="35" t="s">
        <v>1101</v>
      </c>
      <c r="G708" s="48">
        <v>2.2799999999999998</v>
      </c>
      <c r="H708" s="49">
        <v>0.19</v>
      </c>
      <c r="I708" s="50">
        <f t="shared" ref="I708:I771" si="11">G708*(1-H708)*(1+0.0075)</f>
        <v>1.8606510000000001</v>
      </c>
      <c r="J708" s="32"/>
      <c r="K708" s="32"/>
    </row>
    <row r="709" spans="1:11" ht="29" x14ac:dyDescent="0.35">
      <c r="A709" s="33" t="s">
        <v>390</v>
      </c>
      <c r="B709" s="33" t="s">
        <v>391</v>
      </c>
      <c r="C709" s="34" t="s">
        <v>392</v>
      </c>
      <c r="D709" s="33" t="s">
        <v>393</v>
      </c>
      <c r="E709" s="47" t="s">
        <v>1025</v>
      </c>
      <c r="F709" s="35" t="s">
        <v>1102</v>
      </c>
      <c r="G709" s="48">
        <v>2.2799999999999998</v>
      </c>
      <c r="H709" s="49">
        <v>0.19</v>
      </c>
      <c r="I709" s="50">
        <f t="shared" si="11"/>
        <v>1.8606510000000001</v>
      </c>
      <c r="J709" s="32"/>
      <c r="K709" s="32"/>
    </row>
    <row r="710" spans="1:11" ht="29" x14ac:dyDescent="0.35">
      <c r="A710" s="33" t="s">
        <v>390</v>
      </c>
      <c r="B710" s="33" t="s">
        <v>391</v>
      </c>
      <c r="C710" s="34" t="s">
        <v>392</v>
      </c>
      <c r="D710" s="33" t="s">
        <v>393</v>
      </c>
      <c r="E710" s="47" t="s">
        <v>1025</v>
      </c>
      <c r="F710" s="35" t="s">
        <v>1103</v>
      </c>
      <c r="G710" s="48">
        <v>49.33</v>
      </c>
      <c r="H710" s="49">
        <v>0.19</v>
      </c>
      <c r="I710" s="50">
        <f t="shared" si="11"/>
        <v>40.256979750000006</v>
      </c>
      <c r="J710" s="32"/>
      <c r="K710" s="32"/>
    </row>
    <row r="711" spans="1:11" ht="29" x14ac:dyDescent="0.35">
      <c r="A711" s="33" t="s">
        <v>390</v>
      </c>
      <c r="B711" s="33" t="s">
        <v>391</v>
      </c>
      <c r="C711" s="34" t="s">
        <v>392</v>
      </c>
      <c r="D711" s="33" t="s">
        <v>393</v>
      </c>
      <c r="E711" s="47" t="s">
        <v>1025</v>
      </c>
      <c r="F711" s="35" t="s">
        <v>1104</v>
      </c>
      <c r="G711" s="48">
        <v>49.33</v>
      </c>
      <c r="H711" s="49">
        <v>0.19</v>
      </c>
      <c r="I711" s="50">
        <f t="shared" si="11"/>
        <v>40.256979750000006</v>
      </c>
      <c r="J711" s="32"/>
      <c r="K711" s="32"/>
    </row>
    <row r="712" spans="1:11" ht="29" x14ac:dyDescent="0.35">
      <c r="A712" s="33" t="s">
        <v>390</v>
      </c>
      <c r="B712" s="33" t="s">
        <v>391</v>
      </c>
      <c r="C712" s="34" t="s">
        <v>392</v>
      </c>
      <c r="D712" s="33" t="s">
        <v>393</v>
      </c>
      <c r="E712" s="47" t="s">
        <v>1025</v>
      </c>
      <c r="F712" s="35" t="s">
        <v>1105</v>
      </c>
      <c r="G712" s="48">
        <v>49.33</v>
      </c>
      <c r="H712" s="49">
        <v>0.19</v>
      </c>
      <c r="I712" s="50">
        <f t="shared" si="11"/>
        <v>40.256979750000006</v>
      </c>
      <c r="J712" s="32"/>
      <c r="K712" s="32"/>
    </row>
    <row r="713" spans="1:11" ht="29" x14ac:dyDescent="0.35">
      <c r="A713" s="33" t="s">
        <v>390</v>
      </c>
      <c r="B713" s="33" t="s">
        <v>391</v>
      </c>
      <c r="C713" s="34" t="s">
        <v>392</v>
      </c>
      <c r="D713" s="33" t="s">
        <v>393</v>
      </c>
      <c r="E713" s="47" t="s">
        <v>1025</v>
      </c>
      <c r="F713" s="35" t="s">
        <v>1106</v>
      </c>
      <c r="G713" s="48">
        <v>49.33</v>
      </c>
      <c r="H713" s="49">
        <v>0.19</v>
      </c>
      <c r="I713" s="50">
        <f t="shared" si="11"/>
        <v>40.256979750000006</v>
      </c>
      <c r="J713" s="32"/>
      <c r="K713" s="32"/>
    </row>
    <row r="714" spans="1:11" ht="29" x14ac:dyDescent="0.35">
      <c r="A714" s="33" t="s">
        <v>390</v>
      </c>
      <c r="B714" s="33" t="s">
        <v>391</v>
      </c>
      <c r="C714" s="34" t="s">
        <v>392</v>
      </c>
      <c r="D714" s="33" t="s">
        <v>393</v>
      </c>
      <c r="E714" s="47" t="s">
        <v>1025</v>
      </c>
      <c r="F714" s="35" t="s">
        <v>1107</v>
      </c>
      <c r="G714" s="48">
        <v>19.52</v>
      </c>
      <c r="H714" s="49">
        <v>0.19</v>
      </c>
      <c r="I714" s="50">
        <f t="shared" si="11"/>
        <v>15.929784000000001</v>
      </c>
      <c r="J714" s="32"/>
      <c r="K714" s="32"/>
    </row>
    <row r="715" spans="1:11" ht="29" x14ac:dyDescent="0.35">
      <c r="A715" s="33" t="s">
        <v>390</v>
      </c>
      <c r="B715" s="33" t="s">
        <v>391</v>
      </c>
      <c r="C715" s="34" t="s">
        <v>392</v>
      </c>
      <c r="D715" s="33" t="s">
        <v>393</v>
      </c>
      <c r="E715" s="47" t="s">
        <v>1025</v>
      </c>
      <c r="F715" s="35" t="s">
        <v>1108</v>
      </c>
      <c r="G715" s="48">
        <v>19.52</v>
      </c>
      <c r="H715" s="49">
        <v>0.19</v>
      </c>
      <c r="I715" s="50">
        <f t="shared" si="11"/>
        <v>15.929784000000001</v>
      </c>
      <c r="J715" s="32"/>
      <c r="K715" s="32"/>
    </row>
    <row r="716" spans="1:11" ht="29" x14ac:dyDescent="0.35">
      <c r="A716" s="33" t="s">
        <v>390</v>
      </c>
      <c r="B716" s="33" t="s">
        <v>391</v>
      </c>
      <c r="C716" s="34" t="s">
        <v>392</v>
      </c>
      <c r="D716" s="33" t="s">
        <v>393</v>
      </c>
      <c r="E716" s="47" t="s">
        <v>1025</v>
      </c>
      <c r="F716" s="35" t="s">
        <v>1109</v>
      </c>
      <c r="G716" s="48">
        <v>19.52</v>
      </c>
      <c r="H716" s="49">
        <v>0.19</v>
      </c>
      <c r="I716" s="50">
        <f t="shared" si="11"/>
        <v>15.929784000000001</v>
      </c>
      <c r="J716" s="32"/>
      <c r="K716" s="32"/>
    </row>
    <row r="717" spans="1:11" ht="29" x14ac:dyDescent="0.35">
      <c r="A717" s="33" t="s">
        <v>390</v>
      </c>
      <c r="B717" s="33" t="s">
        <v>391</v>
      </c>
      <c r="C717" s="34" t="s">
        <v>392</v>
      </c>
      <c r="D717" s="33" t="s">
        <v>393</v>
      </c>
      <c r="E717" s="47" t="s">
        <v>1025</v>
      </c>
      <c r="F717" s="35" t="s">
        <v>1110</v>
      </c>
      <c r="G717" s="48">
        <v>19.52</v>
      </c>
      <c r="H717" s="49">
        <v>0.19</v>
      </c>
      <c r="I717" s="50">
        <f t="shared" si="11"/>
        <v>15.929784000000001</v>
      </c>
      <c r="J717" s="32"/>
      <c r="K717" s="32"/>
    </row>
    <row r="718" spans="1:11" ht="29" x14ac:dyDescent="0.35">
      <c r="A718" s="33" t="s">
        <v>390</v>
      </c>
      <c r="B718" s="33" t="s">
        <v>391</v>
      </c>
      <c r="C718" s="34" t="s">
        <v>392</v>
      </c>
      <c r="D718" s="33" t="s">
        <v>393</v>
      </c>
      <c r="E718" s="47" t="s">
        <v>1025</v>
      </c>
      <c r="F718" s="35" t="s">
        <v>1111</v>
      </c>
      <c r="G718" s="48">
        <v>16.440000000000001</v>
      </c>
      <c r="H718" s="49">
        <v>0.19</v>
      </c>
      <c r="I718" s="50">
        <f t="shared" si="11"/>
        <v>13.416273000000002</v>
      </c>
      <c r="J718" s="32"/>
      <c r="K718" s="32"/>
    </row>
    <row r="719" spans="1:11" ht="29" x14ac:dyDescent="0.35">
      <c r="A719" s="33" t="s">
        <v>390</v>
      </c>
      <c r="B719" s="33" t="s">
        <v>391</v>
      </c>
      <c r="C719" s="34" t="s">
        <v>392</v>
      </c>
      <c r="D719" s="33" t="s">
        <v>393</v>
      </c>
      <c r="E719" s="47" t="s">
        <v>1025</v>
      </c>
      <c r="F719" s="35" t="s">
        <v>1112</v>
      </c>
      <c r="G719" s="48">
        <v>16.440000000000001</v>
      </c>
      <c r="H719" s="49">
        <v>0.19</v>
      </c>
      <c r="I719" s="50">
        <f t="shared" si="11"/>
        <v>13.416273000000002</v>
      </c>
      <c r="J719" s="32"/>
      <c r="K719" s="32"/>
    </row>
    <row r="720" spans="1:11" ht="29" x14ac:dyDescent="0.35">
      <c r="A720" s="33" t="s">
        <v>390</v>
      </c>
      <c r="B720" s="33" t="s">
        <v>391</v>
      </c>
      <c r="C720" s="34" t="s">
        <v>392</v>
      </c>
      <c r="D720" s="33" t="s">
        <v>393</v>
      </c>
      <c r="E720" s="47" t="s">
        <v>1025</v>
      </c>
      <c r="F720" s="35" t="s">
        <v>1113</v>
      </c>
      <c r="G720" s="48">
        <v>16.440000000000001</v>
      </c>
      <c r="H720" s="49">
        <v>0.19</v>
      </c>
      <c r="I720" s="50">
        <f t="shared" si="11"/>
        <v>13.416273000000002</v>
      </c>
      <c r="J720" s="32"/>
      <c r="K720" s="32"/>
    </row>
    <row r="721" spans="1:11" ht="29" x14ac:dyDescent="0.35">
      <c r="A721" s="33" t="s">
        <v>390</v>
      </c>
      <c r="B721" s="33" t="s">
        <v>391</v>
      </c>
      <c r="C721" s="34" t="s">
        <v>392</v>
      </c>
      <c r="D721" s="33" t="s">
        <v>393</v>
      </c>
      <c r="E721" s="47" t="s">
        <v>1025</v>
      </c>
      <c r="F721" s="35" t="s">
        <v>1114</v>
      </c>
      <c r="G721" s="48">
        <v>16.440000000000001</v>
      </c>
      <c r="H721" s="49">
        <v>0.19</v>
      </c>
      <c r="I721" s="50">
        <f t="shared" si="11"/>
        <v>13.416273000000002</v>
      </c>
      <c r="J721" s="32"/>
      <c r="K721" s="32"/>
    </row>
    <row r="722" spans="1:11" ht="29" x14ac:dyDescent="0.35">
      <c r="A722" s="33" t="s">
        <v>390</v>
      </c>
      <c r="B722" s="33" t="s">
        <v>391</v>
      </c>
      <c r="C722" s="34" t="s">
        <v>392</v>
      </c>
      <c r="D722" s="33" t="s">
        <v>393</v>
      </c>
      <c r="E722" s="47" t="s">
        <v>1025</v>
      </c>
      <c r="F722" s="35" t="s">
        <v>1115</v>
      </c>
      <c r="G722" s="48">
        <v>16.440000000000001</v>
      </c>
      <c r="H722" s="49">
        <v>0.19</v>
      </c>
      <c r="I722" s="50">
        <f t="shared" si="11"/>
        <v>13.416273000000002</v>
      </c>
      <c r="J722" s="32"/>
      <c r="K722" s="32"/>
    </row>
    <row r="723" spans="1:11" ht="29" x14ac:dyDescent="0.35">
      <c r="A723" s="33" t="s">
        <v>390</v>
      </c>
      <c r="B723" s="33" t="s">
        <v>391</v>
      </c>
      <c r="C723" s="34" t="s">
        <v>392</v>
      </c>
      <c r="D723" s="33" t="s">
        <v>393</v>
      </c>
      <c r="E723" s="47" t="s">
        <v>1025</v>
      </c>
      <c r="F723" s="35" t="s">
        <v>1116</v>
      </c>
      <c r="G723" s="48">
        <v>16.440000000000001</v>
      </c>
      <c r="H723" s="49">
        <v>0.19</v>
      </c>
      <c r="I723" s="50">
        <f t="shared" si="11"/>
        <v>13.416273000000002</v>
      </c>
      <c r="J723" s="32"/>
      <c r="K723" s="32"/>
    </row>
    <row r="724" spans="1:11" ht="29" x14ac:dyDescent="0.35">
      <c r="A724" s="33" t="s">
        <v>390</v>
      </c>
      <c r="B724" s="33" t="s">
        <v>391</v>
      </c>
      <c r="C724" s="34" t="s">
        <v>392</v>
      </c>
      <c r="D724" s="33" t="s">
        <v>393</v>
      </c>
      <c r="E724" s="47" t="s">
        <v>1025</v>
      </c>
      <c r="F724" s="35" t="s">
        <v>1117</v>
      </c>
      <c r="G724" s="48">
        <v>16.440000000000001</v>
      </c>
      <c r="H724" s="49">
        <v>0.19</v>
      </c>
      <c r="I724" s="50">
        <f t="shared" si="11"/>
        <v>13.416273000000002</v>
      </c>
      <c r="J724" s="32"/>
      <c r="K724" s="32"/>
    </row>
    <row r="725" spans="1:11" ht="29" x14ac:dyDescent="0.35">
      <c r="A725" s="33" t="s">
        <v>390</v>
      </c>
      <c r="B725" s="33" t="s">
        <v>391</v>
      </c>
      <c r="C725" s="34" t="s">
        <v>392</v>
      </c>
      <c r="D725" s="33" t="s">
        <v>393</v>
      </c>
      <c r="E725" s="47" t="s">
        <v>1025</v>
      </c>
      <c r="F725" s="35" t="s">
        <v>1118</v>
      </c>
      <c r="G725" s="48">
        <v>16.440000000000001</v>
      </c>
      <c r="H725" s="49">
        <v>0.19</v>
      </c>
      <c r="I725" s="50">
        <f t="shared" si="11"/>
        <v>13.416273000000002</v>
      </c>
      <c r="J725" s="32"/>
      <c r="K725" s="32"/>
    </row>
    <row r="726" spans="1:11" ht="29" x14ac:dyDescent="0.35">
      <c r="A726" s="33" t="s">
        <v>390</v>
      </c>
      <c r="B726" s="33" t="s">
        <v>391</v>
      </c>
      <c r="C726" s="34" t="s">
        <v>392</v>
      </c>
      <c r="D726" s="33" t="s">
        <v>393</v>
      </c>
      <c r="E726" s="47" t="s">
        <v>1025</v>
      </c>
      <c r="F726" s="35" t="s">
        <v>1119</v>
      </c>
      <c r="G726" s="48">
        <v>17.690000000000001</v>
      </c>
      <c r="H726" s="49">
        <v>0.19</v>
      </c>
      <c r="I726" s="50">
        <f t="shared" si="11"/>
        <v>14.436366750000003</v>
      </c>
      <c r="J726" s="32"/>
      <c r="K726" s="32"/>
    </row>
    <row r="727" spans="1:11" ht="29" x14ac:dyDescent="0.35">
      <c r="A727" s="33" t="s">
        <v>390</v>
      </c>
      <c r="B727" s="33" t="s">
        <v>391</v>
      </c>
      <c r="C727" s="34" t="s">
        <v>392</v>
      </c>
      <c r="D727" s="33" t="s">
        <v>393</v>
      </c>
      <c r="E727" s="47" t="s">
        <v>1025</v>
      </c>
      <c r="F727" s="35" t="s">
        <v>1120</v>
      </c>
      <c r="G727" s="48">
        <v>17.690000000000001</v>
      </c>
      <c r="H727" s="49">
        <v>0.19</v>
      </c>
      <c r="I727" s="50">
        <f t="shared" si="11"/>
        <v>14.436366750000003</v>
      </c>
      <c r="J727" s="32"/>
      <c r="K727" s="32"/>
    </row>
    <row r="728" spans="1:11" ht="29" x14ac:dyDescent="0.35">
      <c r="A728" s="33" t="s">
        <v>390</v>
      </c>
      <c r="B728" s="33" t="s">
        <v>391</v>
      </c>
      <c r="C728" s="34" t="s">
        <v>392</v>
      </c>
      <c r="D728" s="33" t="s">
        <v>393</v>
      </c>
      <c r="E728" s="47" t="s">
        <v>1025</v>
      </c>
      <c r="F728" s="35" t="s">
        <v>1121</v>
      </c>
      <c r="G728" s="48">
        <v>17.690000000000001</v>
      </c>
      <c r="H728" s="49">
        <v>0.19</v>
      </c>
      <c r="I728" s="50">
        <f t="shared" si="11"/>
        <v>14.436366750000003</v>
      </c>
      <c r="J728" s="32"/>
      <c r="K728" s="32"/>
    </row>
    <row r="729" spans="1:11" ht="29" x14ac:dyDescent="0.35">
      <c r="A729" s="33" t="s">
        <v>390</v>
      </c>
      <c r="B729" s="33" t="s">
        <v>391</v>
      </c>
      <c r="C729" s="34" t="s">
        <v>392</v>
      </c>
      <c r="D729" s="33" t="s">
        <v>393</v>
      </c>
      <c r="E729" s="47" t="s">
        <v>1025</v>
      </c>
      <c r="F729" s="35" t="s">
        <v>1122</v>
      </c>
      <c r="G729" s="48">
        <v>17.690000000000001</v>
      </c>
      <c r="H729" s="49">
        <v>0.19</v>
      </c>
      <c r="I729" s="50">
        <f t="shared" si="11"/>
        <v>14.436366750000003</v>
      </c>
      <c r="J729" s="32"/>
      <c r="K729" s="32"/>
    </row>
    <row r="730" spans="1:11" ht="29" x14ac:dyDescent="0.35">
      <c r="A730" s="33" t="s">
        <v>390</v>
      </c>
      <c r="B730" s="33" t="s">
        <v>391</v>
      </c>
      <c r="C730" s="34" t="s">
        <v>392</v>
      </c>
      <c r="D730" s="33" t="s">
        <v>393</v>
      </c>
      <c r="E730" s="47" t="s">
        <v>1025</v>
      </c>
      <c r="F730" s="35" t="s">
        <v>1123</v>
      </c>
      <c r="G730" s="48">
        <v>17.690000000000001</v>
      </c>
      <c r="H730" s="49">
        <v>0.19</v>
      </c>
      <c r="I730" s="50">
        <f t="shared" si="11"/>
        <v>14.436366750000003</v>
      </c>
      <c r="J730" s="32"/>
      <c r="K730" s="32"/>
    </row>
    <row r="731" spans="1:11" ht="29" x14ac:dyDescent="0.35">
      <c r="A731" s="33" t="s">
        <v>390</v>
      </c>
      <c r="B731" s="33" t="s">
        <v>391</v>
      </c>
      <c r="C731" s="34" t="s">
        <v>392</v>
      </c>
      <c r="D731" s="33" t="s">
        <v>393</v>
      </c>
      <c r="E731" s="47" t="s">
        <v>1025</v>
      </c>
      <c r="F731" s="35" t="s">
        <v>1124</v>
      </c>
      <c r="G731" s="48">
        <v>17.690000000000001</v>
      </c>
      <c r="H731" s="49">
        <v>0.19</v>
      </c>
      <c r="I731" s="50">
        <f t="shared" si="11"/>
        <v>14.436366750000003</v>
      </c>
      <c r="J731" s="32"/>
      <c r="K731" s="32"/>
    </row>
    <row r="732" spans="1:11" ht="29" x14ac:dyDescent="0.35">
      <c r="A732" s="33" t="s">
        <v>390</v>
      </c>
      <c r="B732" s="33" t="s">
        <v>391</v>
      </c>
      <c r="C732" s="34" t="s">
        <v>392</v>
      </c>
      <c r="D732" s="33" t="s">
        <v>393</v>
      </c>
      <c r="E732" s="47" t="s">
        <v>1025</v>
      </c>
      <c r="F732" s="35" t="s">
        <v>1125</v>
      </c>
      <c r="G732" s="48">
        <v>17.690000000000001</v>
      </c>
      <c r="H732" s="49">
        <v>0.19</v>
      </c>
      <c r="I732" s="50">
        <f t="shared" si="11"/>
        <v>14.436366750000003</v>
      </c>
      <c r="J732" s="32"/>
      <c r="K732" s="32"/>
    </row>
    <row r="733" spans="1:11" ht="29" x14ac:dyDescent="0.35">
      <c r="A733" s="33" t="s">
        <v>390</v>
      </c>
      <c r="B733" s="33" t="s">
        <v>391</v>
      </c>
      <c r="C733" s="34" t="s">
        <v>392</v>
      </c>
      <c r="D733" s="33" t="s">
        <v>393</v>
      </c>
      <c r="E733" s="47" t="s">
        <v>1025</v>
      </c>
      <c r="F733" s="35" t="s">
        <v>1126</v>
      </c>
      <c r="G733" s="48">
        <v>17.690000000000001</v>
      </c>
      <c r="H733" s="49">
        <v>0.19</v>
      </c>
      <c r="I733" s="50">
        <f t="shared" si="11"/>
        <v>14.436366750000003</v>
      </c>
      <c r="J733" s="32"/>
      <c r="K733" s="32"/>
    </row>
    <row r="734" spans="1:11" ht="29" x14ac:dyDescent="0.35">
      <c r="A734" s="33" t="s">
        <v>390</v>
      </c>
      <c r="B734" s="33" t="s">
        <v>391</v>
      </c>
      <c r="C734" s="34" t="s">
        <v>392</v>
      </c>
      <c r="D734" s="33" t="s">
        <v>393</v>
      </c>
      <c r="E734" s="47" t="s">
        <v>1025</v>
      </c>
      <c r="F734" s="35" t="s">
        <v>1127</v>
      </c>
      <c r="G734" s="48">
        <v>24.78</v>
      </c>
      <c r="H734" s="49">
        <v>0.19</v>
      </c>
      <c r="I734" s="50">
        <f t="shared" si="11"/>
        <v>20.222338500000003</v>
      </c>
      <c r="J734" s="32"/>
      <c r="K734" s="32"/>
    </row>
    <row r="735" spans="1:11" ht="29" x14ac:dyDescent="0.35">
      <c r="A735" s="33" t="s">
        <v>390</v>
      </c>
      <c r="B735" s="33" t="s">
        <v>391</v>
      </c>
      <c r="C735" s="34" t="s">
        <v>392</v>
      </c>
      <c r="D735" s="33" t="s">
        <v>393</v>
      </c>
      <c r="E735" s="47" t="s">
        <v>1025</v>
      </c>
      <c r="F735" s="35" t="s">
        <v>1128</v>
      </c>
      <c r="G735" s="48">
        <v>24.78</v>
      </c>
      <c r="H735" s="49">
        <v>0.19</v>
      </c>
      <c r="I735" s="50">
        <f t="shared" si="11"/>
        <v>20.222338500000003</v>
      </c>
      <c r="J735" s="32"/>
      <c r="K735" s="32"/>
    </row>
    <row r="736" spans="1:11" ht="29" x14ac:dyDescent="0.35">
      <c r="A736" s="33" t="s">
        <v>390</v>
      </c>
      <c r="B736" s="33" t="s">
        <v>391</v>
      </c>
      <c r="C736" s="34" t="s">
        <v>392</v>
      </c>
      <c r="D736" s="33" t="s">
        <v>393</v>
      </c>
      <c r="E736" s="47" t="s">
        <v>1025</v>
      </c>
      <c r="F736" s="35" t="s">
        <v>1129</v>
      </c>
      <c r="G736" s="48">
        <v>24.78</v>
      </c>
      <c r="H736" s="49">
        <v>0.19</v>
      </c>
      <c r="I736" s="50">
        <f t="shared" si="11"/>
        <v>20.222338500000003</v>
      </c>
      <c r="J736" s="32"/>
      <c r="K736" s="32"/>
    </row>
    <row r="737" spans="1:11" ht="29" x14ac:dyDescent="0.35">
      <c r="A737" s="33" t="s">
        <v>390</v>
      </c>
      <c r="B737" s="33" t="s">
        <v>391</v>
      </c>
      <c r="C737" s="34" t="s">
        <v>392</v>
      </c>
      <c r="D737" s="33" t="s">
        <v>393</v>
      </c>
      <c r="E737" s="47" t="s">
        <v>1025</v>
      </c>
      <c r="F737" s="35" t="s">
        <v>1130</v>
      </c>
      <c r="G737" s="48">
        <v>24.78</v>
      </c>
      <c r="H737" s="49">
        <v>0.19</v>
      </c>
      <c r="I737" s="50">
        <f t="shared" si="11"/>
        <v>20.222338500000003</v>
      </c>
      <c r="J737" s="32"/>
      <c r="K737" s="32"/>
    </row>
    <row r="738" spans="1:11" ht="29" x14ac:dyDescent="0.35">
      <c r="A738" s="33" t="s">
        <v>390</v>
      </c>
      <c r="B738" s="33" t="s">
        <v>391</v>
      </c>
      <c r="C738" s="34" t="s">
        <v>392</v>
      </c>
      <c r="D738" s="33" t="s">
        <v>393</v>
      </c>
      <c r="E738" s="47" t="s">
        <v>1025</v>
      </c>
      <c r="F738" s="35" t="s">
        <v>1131</v>
      </c>
      <c r="G738" s="48">
        <v>24.78</v>
      </c>
      <c r="H738" s="49">
        <v>0.19</v>
      </c>
      <c r="I738" s="50">
        <f t="shared" si="11"/>
        <v>20.222338500000003</v>
      </c>
      <c r="J738" s="32"/>
      <c r="K738" s="32"/>
    </row>
    <row r="739" spans="1:11" ht="29" x14ac:dyDescent="0.35">
      <c r="A739" s="33" t="s">
        <v>390</v>
      </c>
      <c r="B739" s="33" t="s">
        <v>391</v>
      </c>
      <c r="C739" s="34" t="s">
        <v>392</v>
      </c>
      <c r="D739" s="33" t="s">
        <v>393</v>
      </c>
      <c r="E739" s="47" t="s">
        <v>1025</v>
      </c>
      <c r="F739" s="35" t="s">
        <v>1132</v>
      </c>
      <c r="G739" s="48">
        <v>24.78</v>
      </c>
      <c r="H739" s="49">
        <v>0.19</v>
      </c>
      <c r="I739" s="50">
        <f t="shared" si="11"/>
        <v>20.222338500000003</v>
      </c>
      <c r="J739" s="32"/>
      <c r="K739" s="32"/>
    </row>
    <row r="740" spans="1:11" ht="29" x14ac:dyDescent="0.35">
      <c r="A740" s="33" t="s">
        <v>390</v>
      </c>
      <c r="B740" s="33" t="s">
        <v>391</v>
      </c>
      <c r="C740" s="34" t="s">
        <v>392</v>
      </c>
      <c r="D740" s="33" t="s">
        <v>393</v>
      </c>
      <c r="E740" s="47" t="s">
        <v>1025</v>
      </c>
      <c r="F740" s="35" t="s">
        <v>1133</v>
      </c>
      <c r="G740" s="48">
        <v>31.85</v>
      </c>
      <c r="H740" s="49">
        <v>0.19</v>
      </c>
      <c r="I740" s="50">
        <f t="shared" si="11"/>
        <v>25.991988750000004</v>
      </c>
      <c r="J740" s="32"/>
      <c r="K740" s="32"/>
    </row>
    <row r="741" spans="1:11" ht="29" x14ac:dyDescent="0.35">
      <c r="A741" s="33" t="s">
        <v>390</v>
      </c>
      <c r="B741" s="33" t="s">
        <v>391</v>
      </c>
      <c r="C741" s="34" t="s">
        <v>392</v>
      </c>
      <c r="D741" s="33" t="s">
        <v>393</v>
      </c>
      <c r="E741" s="47" t="s">
        <v>1025</v>
      </c>
      <c r="F741" s="35" t="s">
        <v>1134</v>
      </c>
      <c r="G741" s="48">
        <v>31.85</v>
      </c>
      <c r="H741" s="49">
        <v>0.19</v>
      </c>
      <c r="I741" s="50">
        <f t="shared" si="11"/>
        <v>25.991988750000004</v>
      </c>
      <c r="J741" s="32"/>
      <c r="K741" s="32"/>
    </row>
    <row r="742" spans="1:11" ht="29" x14ac:dyDescent="0.35">
      <c r="A742" s="33" t="s">
        <v>390</v>
      </c>
      <c r="B742" s="33" t="s">
        <v>391</v>
      </c>
      <c r="C742" s="34" t="s">
        <v>392</v>
      </c>
      <c r="D742" s="33" t="s">
        <v>393</v>
      </c>
      <c r="E742" s="47" t="s">
        <v>1025</v>
      </c>
      <c r="F742" s="35" t="s">
        <v>1135</v>
      </c>
      <c r="G742" s="48">
        <v>31.85</v>
      </c>
      <c r="H742" s="49">
        <v>0.19</v>
      </c>
      <c r="I742" s="50">
        <f t="shared" si="11"/>
        <v>25.991988750000004</v>
      </c>
      <c r="J742" s="32"/>
      <c r="K742" s="32"/>
    </row>
    <row r="743" spans="1:11" ht="29" x14ac:dyDescent="0.35">
      <c r="A743" s="33" t="s">
        <v>390</v>
      </c>
      <c r="B743" s="33" t="s">
        <v>391</v>
      </c>
      <c r="C743" s="34" t="s">
        <v>392</v>
      </c>
      <c r="D743" s="33" t="s">
        <v>393</v>
      </c>
      <c r="E743" s="47" t="s">
        <v>1025</v>
      </c>
      <c r="F743" s="35" t="s">
        <v>1136</v>
      </c>
      <c r="G743" s="48">
        <v>31.85</v>
      </c>
      <c r="H743" s="49">
        <v>0.19</v>
      </c>
      <c r="I743" s="50">
        <f t="shared" si="11"/>
        <v>25.991988750000004</v>
      </c>
      <c r="J743" s="32"/>
      <c r="K743" s="32"/>
    </row>
    <row r="744" spans="1:11" ht="29" x14ac:dyDescent="0.35">
      <c r="A744" s="33" t="s">
        <v>390</v>
      </c>
      <c r="B744" s="33" t="s">
        <v>391</v>
      </c>
      <c r="C744" s="34" t="s">
        <v>392</v>
      </c>
      <c r="D744" s="33" t="s">
        <v>393</v>
      </c>
      <c r="E744" s="47" t="s">
        <v>1025</v>
      </c>
      <c r="F744" s="35" t="s">
        <v>1137</v>
      </c>
      <c r="G744" s="48">
        <v>31.85</v>
      </c>
      <c r="H744" s="49">
        <v>0.19</v>
      </c>
      <c r="I744" s="50">
        <f t="shared" si="11"/>
        <v>25.991988750000004</v>
      </c>
      <c r="J744" s="32"/>
      <c r="K744" s="32"/>
    </row>
    <row r="745" spans="1:11" ht="29" x14ac:dyDescent="0.35">
      <c r="A745" s="33" t="s">
        <v>390</v>
      </c>
      <c r="B745" s="33" t="s">
        <v>391</v>
      </c>
      <c r="C745" s="34" t="s">
        <v>392</v>
      </c>
      <c r="D745" s="33" t="s">
        <v>393</v>
      </c>
      <c r="E745" s="47" t="s">
        <v>1025</v>
      </c>
      <c r="F745" s="35" t="s">
        <v>1138</v>
      </c>
      <c r="G745" s="48">
        <v>31.85</v>
      </c>
      <c r="H745" s="49">
        <v>0.19</v>
      </c>
      <c r="I745" s="50">
        <f t="shared" si="11"/>
        <v>25.991988750000004</v>
      </c>
      <c r="J745" s="32"/>
      <c r="K745" s="32"/>
    </row>
    <row r="746" spans="1:11" ht="29" x14ac:dyDescent="0.35">
      <c r="A746" s="33" t="s">
        <v>390</v>
      </c>
      <c r="B746" s="33" t="s">
        <v>391</v>
      </c>
      <c r="C746" s="34" t="s">
        <v>392</v>
      </c>
      <c r="D746" s="33" t="s">
        <v>393</v>
      </c>
      <c r="E746" s="47" t="s">
        <v>1025</v>
      </c>
      <c r="F746" s="35" t="s">
        <v>1139</v>
      </c>
      <c r="G746" s="48">
        <v>36.950000000000003</v>
      </c>
      <c r="H746" s="49">
        <v>0.19</v>
      </c>
      <c r="I746" s="50">
        <f t="shared" si="11"/>
        <v>30.153971250000005</v>
      </c>
      <c r="J746" s="32"/>
      <c r="K746" s="32"/>
    </row>
    <row r="747" spans="1:11" ht="29" x14ac:dyDescent="0.35">
      <c r="A747" s="33" t="s">
        <v>390</v>
      </c>
      <c r="B747" s="33" t="s">
        <v>391</v>
      </c>
      <c r="C747" s="34" t="s">
        <v>392</v>
      </c>
      <c r="D747" s="33" t="s">
        <v>393</v>
      </c>
      <c r="E747" s="47" t="s">
        <v>1025</v>
      </c>
      <c r="F747" s="35" t="s">
        <v>1140</v>
      </c>
      <c r="G747" s="48">
        <v>36.950000000000003</v>
      </c>
      <c r="H747" s="49">
        <v>0.19</v>
      </c>
      <c r="I747" s="50">
        <f t="shared" si="11"/>
        <v>30.153971250000005</v>
      </c>
      <c r="J747" s="32"/>
      <c r="K747" s="32"/>
    </row>
    <row r="748" spans="1:11" ht="29" x14ac:dyDescent="0.35">
      <c r="A748" s="33" t="s">
        <v>390</v>
      </c>
      <c r="B748" s="33" t="s">
        <v>391</v>
      </c>
      <c r="C748" s="34" t="s">
        <v>392</v>
      </c>
      <c r="D748" s="33" t="s">
        <v>393</v>
      </c>
      <c r="E748" s="47" t="s">
        <v>1025</v>
      </c>
      <c r="F748" s="35" t="s">
        <v>1141</v>
      </c>
      <c r="G748" s="48">
        <v>36.950000000000003</v>
      </c>
      <c r="H748" s="49">
        <v>0.19</v>
      </c>
      <c r="I748" s="50">
        <f t="shared" si="11"/>
        <v>30.153971250000005</v>
      </c>
      <c r="J748" s="32"/>
      <c r="K748" s="32"/>
    </row>
    <row r="749" spans="1:11" ht="29" x14ac:dyDescent="0.35">
      <c r="A749" s="33" t="s">
        <v>390</v>
      </c>
      <c r="B749" s="33" t="s">
        <v>391</v>
      </c>
      <c r="C749" s="34" t="s">
        <v>392</v>
      </c>
      <c r="D749" s="33" t="s">
        <v>393</v>
      </c>
      <c r="E749" s="47" t="s">
        <v>1025</v>
      </c>
      <c r="F749" s="35" t="s">
        <v>1142</v>
      </c>
      <c r="G749" s="48">
        <v>36.950000000000003</v>
      </c>
      <c r="H749" s="49">
        <v>0.19</v>
      </c>
      <c r="I749" s="50">
        <f t="shared" si="11"/>
        <v>30.153971250000005</v>
      </c>
      <c r="J749" s="32"/>
      <c r="K749" s="32"/>
    </row>
    <row r="750" spans="1:11" ht="29" x14ac:dyDescent="0.35">
      <c r="A750" s="33" t="s">
        <v>390</v>
      </c>
      <c r="B750" s="33" t="s">
        <v>391</v>
      </c>
      <c r="C750" s="34" t="s">
        <v>392</v>
      </c>
      <c r="D750" s="33" t="s">
        <v>393</v>
      </c>
      <c r="E750" s="47" t="s">
        <v>1025</v>
      </c>
      <c r="F750" s="35" t="s">
        <v>1143</v>
      </c>
      <c r="G750" s="48">
        <v>36.950000000000003</v>
      </c>
      <c r="H750" s="49">
        <v>0.19</v>
      </c>
      <c r="I750" s="50">
        <f t="shared" si="11"/>
        <v>30.153971250000005</v>
      </c>
      <c r="J750" s="32"/>
      <c r="K750" s="32"/>
    </row>
    <row r="751" spans="1:11" ht="29" x14ac:dyDescent="0.35">
      <c r="A751" s="33" t="s">
        <v>390</v>
      </c>
      <c r="B751" s="33" t="s">
        <v>391</v>
      </c>
      <c r="C751" s="34" t="s">
        <v>392</v>
      </c>
      <c r="D751" s="33" t="s">
        <v>393</v>
      </c>
      <c r="E751" s="47" t="s">
        <v>1025</v>
      </c>
      <c r="F751" s="35" t="s">
        <v>1144</v>
      </c>
      <c r="G751" s="48">
        <v>36.950000000000003</v>
      </c>
      <c r="H751" s="49">
        <v>0.19</v>
      </c>
      <c r="I751" s="50">
        <f t="shared" si="11"/>
        <v>30.153971250000005</v>
      </c>
      <c r="J751" s="32"/>
      <c r="K751" s="32"/>
    </row>
    <row r="752" spans="1:11" ht="29" x14ac:dyDescent="0.35">
      <c r="A752" s="33" t="s">
        <v>390</v>
      </c>
      <c r="B752" s="33" t="s">
        <v>391</v>
      </c>
      <c r="C752" s="34" t="s">
        <v>392</v>
      </c>
      <c r="D752" s="33" t="s">
        <v>393</v>
      </c>
      <c r="E752" s="47" t="s">
        <v>1025</v>
      </c>
      <c r="F752" s="35" t="s">
        <v>1145</v>
      </c>
      <c r="G752" s="48">
        <v>36.950000000000003</v>
      </c>
      <c r="H752" s="49">
        <v>0.19</v>
      </c>
      <c r="I752" s="50">
        <f t="shared" si="11"/>
        <v>30.153971250000005</v>
      </c>
      <c r="J752" s="32"/>
      <c r="K752" s="32"/>
    </row>
    <row r="753" spans="1:11" ht="29" x14ac:dyDescent="0.35">
      <c r="A753" s="33" t="s">
        <v>390</v>
      </c>
      <c r="B753" s="33" t="s">
        <v>391</v>
      </c>
      <c r="C753" s="34" t="s">
        <v>392</v>
      </c>
      <c r="D753" s="33" t="s">
        <v>393</v>
      </c>
      <c r="E753" s="47" t="s">
        <v>1025</v>
      </c>
      <c r="F753" s="35" t="s">
        <v>1146</v>
      </c>
      <c r="G753" s="48">
        <v>17.57</v>
      </c>
      <c r="H753" s="49">
        <v>0.19</v>
      </c>
      <c r="I753" s="50">
        <f t="shared" si="11"/>
        <v>14.338437750000002</v>
      </c>
      <c r="J753" s="32"/>
      <c r="K753" s="32"/>
    </row>
    <row r="754" spans="1:11" ht="29" x14ac:dyDescent="0.35">
      <c r="A754" s="33" t="s">
        <v>390</v>
      </c>
      <c r="B754" s="33" t="s">
        <v>391</v>
      </c>
      <c r="C754" s="34" t="s">
        <v>392</v>
      </c>
      <c r="D754" s="33" t="s">
        <v>393</v>
      </c>
      <c r="E754" s="47" t="s">
        <v>1025</v>
      </c>
      <c r="F754" s="35" t="s">
        <v>1147</v>
      </c>
      <c r="G754" s="48">
        <v>17.57</v>
      </c>
      <c r="H754" s="49">
        <v>0.19</v>
      </c>
      <c r="I754" s="50">
        <f t="shared" si="11"/>
        <v>14.338437750000002</v>
      </c>
      <c r="J754" s="32"/>
      <c r="K754" s="32"/>
    </row>
    <row r="755" spans="1:11" ht="29" x14ac:dyDescent="0.35">
      <c r="A755" s="33" t="s">
        <v>390</v>
      </c>
      <c r="B755" s="33" t="s">
        <v>391</v>
      </c>
      <c r="C755" s="34" t="s">
        <v>392</v>
      </c>
      <c r="D755" s="33" t="s">
        <v>393</v>
      </c>
      <c r="E755" s="47" t="s">
        <v>1025</v>
      </c>
      <c r="F755" s="35" t="s">
        <v>1148</v>
      </c>
      <c r="G755" s="48">
        <v>17.57</v>
      </c>
      <c r="H755" s="49">
        <v>0.19</v>
      </c>
      <c r="I755" s="50">
        <f t="shared" si="11"/>
        <v>14.338437750000002</v>
      </c>
      <c r="J755" s="32"/>
      <c r="K755" s="32"/>
    </row>
    <row r="756" spans="1:11" ht="29" x14ac:dyDescent="0.35">
      <c r="A756" s="33" t="s">
        <v>390</v>
      </c>
      <c r="B756" s="33" t="s">
        <v>391</v>
      </c>
      <c r="C756" s="34" t="s">
        <v>392</v>
      </c>
      <c r="D756" s="33" t="s">
        <v>393</v>
      </c>
      <c r="E756" s="47" t="s">
        <v>1025</v>
      </c>
      <c r="F756" s="35" t="s">
        <v>1149</v>
      </c>
      <c r="G756" s="48">
        <v>17.57</v>
      </c>
      <c r="H756" s="49">
        <v>0.19</v>
      </c>
      <c r="I756" s="50">
        <f t="shared" si="11"/>
        <v>14.338437750000002</v>
      </c>
      <c r="J756" s="32"/>
      <c r="K756" s="32"/>
    </row>
    <row r="757" spans="1:11" ht="29" x14ac:dyDescent="0.35">
      <c r="A757" s="33" t="s">
        <v>390</v>
      </c>
      <c r="B757" s="33" t="s">
        <v>391</v>
      </c>
      <c r="C757" s="34" t="s">
        <v>392</v>
      </c>
      <c r="D757" s="33" t="s">
        <v>393</v>
      </c>
      <c r="E757" s="47" t="s">
        <v>1025</v>
      </c>
      <c r="F757" s="35" t="s">
        <v>1150</v>
      </c>
      <c r="G757" s="48">
        <v>17.57</v>
      </c>
      <c r="H757" s="49">
        <v>0.19</v>
      </c>
      <c r="I757" s="50">
        <f t="shared" si="11"/>
        <v>14.338437750000002</v>
      </c>
      <c r="J757" s="32"/>
      <c r="K757" s="32"/>
    </row>
    <row r="758" spans="1:11" ht="29" x14ac:dyDescent="0.35">
      <c r="A758" s="33" t="s">
        <v>390</v>
      </c>
      <c r="B758" s="33" t="s">
        <v>391</v>
      </c>
      <c r="C758" s="34" t="s">
        <v>392</v>
      </c>
      <c r="D758" s="33" t="s">
        <v>393</v>
      </c>
      <c r="E758" s="47" t="s">
        <v>1025</v>
      </c>
      <c r="F758" s="35" t="s">
        <v>1151</v>
      </c>
      <c r="G758" s="48">
        <v>17.57</v>
      </c>
      <c r="H758" s="49">
        <v>0.19</v>
      </c>
      <c r="I758" s="50">
        <f t="shared" si="11"/>
        <v>14.338437750000002</v>
      </c>
      <c r="J758" s="32"/>
      <c r="K758" s="32"/>
    </row>
    <row r="759" spans="1:11" ht="29" x14ac:dyDescent="0.35">
      <c r="A759" s="33" t="s">
        <v>390</v>
      </c>
      <c r="B759" s="33" t="s">
        <v>391</v>
      </c>
      <c r="C759" s="34" t="s">
        <v>392</v>
      </c>
      <c r="D759" s="33" t="s">
        <v>393</v>
      </c>
      <c r="E759" s="47" t="s">
        <v>1025</v>
      </c>
      <c r="F759" s="35" t="s">
        <v>1152</v>
      </c>
      <c r="G759" s="48">
        <v>17.57</v>
      </c>
      <c r="H759" s="49">
        <v>0.19</v>
      </c>
      <c r="I759" s="50">
        <f t="shared" si="11"/>
        <v>14.338437750000002</v>
      </c>
      <c r="J759" s="32"/>
      <c r="K759" s="32"/>
    </row>
    <row r="760" spans="1:11" ht="29" x14ac:dyDescent="0.35">
      <c r="A760" s="33" t="s">
        <v>390</v>
      </c>
      <c r="B760" s="33" t="s">
        <v>391</v>
      </c>
      <c r="C760" s="34" t="s">
        <v>392</v>
      </c>
      <c r="D760" s="33" t="s">
        <v>393</v>
      </c>
      <c r="E760" s="47" t="s">
        <v>1025</v>
      </c>
      <c r="F760" s="35" t="s">
        <v>1153</v>
      </c>
      <c r="G760" s="48">
        <v>3.36</v>
      </c>
      <c r="H760" s="49">
        <v>0.19</v>
      </c>
      <c r="I760" s="50">
        <f t="shared" si="11"/>
        <v>2.7420120000000003</v>
      </c>
      <c r="J760" s="32"/>
      <c r="K760" s="32"/>
    </row>
    <row r="761" spans="1:11" ht="29" x14ac:dyDescent="0.35">
      <c r="A761" s="33" t="s">
        <v>390</v>
      </c>
      <c r="B761" s="33" t="s">
        <v>391</v>
      </c>
      <c r="C761" s="34" t="s">
        <v>392</v>
      </c>
      <c r="D761" s="33" t="s">
        <v>393</v>
      </c>
      <c r="E761" s="47" t="s">
        <v>1025</v>
      </c>
      <c r="F761" s="35" t="s">
        <v>1154</v>
      </c>
      <c r="G761" s="48">
        <v>3.36</v>
      </c>
      <c r="H761" s="49">
        <v>0.19</v>
      </c>
      <c r="I761" s="50">
        <f t="shared" si="11"/>
        <v>2.7420120000000003</v>
      </c>
      <c r="J761" s="32"/>
      <c r="K761" s="32"/>
    </row>
    <row r="762" spans="1:11" ht="29" x14ac:dyDescent="0.35">
      <c r="A762" s="33" t="s">
        <v>390</v>
      </c>
      <c r="B762" s="33" t="s">
        <v>391</v>
      </c>
      <c r="C762" s="34" t="s">
        <v>392</v>
      </c>
      <c r="D762" s="33" t="s">
        <v>393</v>
      </c>
      <c r="E762" s="47" t="s">
        <v>1025</v>
      </c>
      <c r="F762" s="35" t="s">
        <v>1155</v>
      </c>
      <c r="G762" s="48">
        <v>3.36</v>
      </c>
      <c r="H762" s="49">
        <v>0.19</v>
      </c>
      <c r="I762" s="50">
        <f t="shared" si="11"/>
        <v>2.7420120000000003</v>
      </c>
      <c r="J762" s="32"/>
      <c r="K762" s="32"/>
    </row>
    <row r="763" spans="1:11" ht="29" x14ac:dyDescent="0.35">
      <c r="A763" s="33" t="s">
        <v>390</v>
      </c>
      <c r="B763" s="33" t="s">
        <v>391</v>
      </c>
      <c r="C763" s="34" t="s">
        <v>392</v>
      </c>
      <c r="D763" s="33" t="s">
        <v>393</v>
      </c>
      <c r="E763" s="47" t="s">
        <v>1025</v>
      </c>
      <c r="F763" s="35" t="s">
        <v>1156</v>
      </c>
      <c r="G763" s="48">
        <v>3.36</v>
      </c>
      <c r="H763" s="49">
        <v>0.19</v>
      </c>
      <c r="I763" s="50">
        <f t="shared" si="11"/>
        <v>2.7420120000000003</v>
      </c>
      <c r="J763" s="32"/>
      <c r="K763" s="32"/>
    </row>
    <row r="764" spans="1:11" ht="29" x14ac:dyDescent="0.35">
      <c r="A764" s="33" t="s">
        <v>390</v>
      </c>
      <c r="B764" s="33" t="s">
        <v>391</v>
      </c>
      <c r="C764" s="34" t="s">
        <v>392</v>
      </c>
      <c r="D764" s="33" t="s">
        <v>393</v>
      </c>
      <c r="E764" s="47" t="s">
        <v>1025</v>
      </c>
      <c r="F764" s="35" t="s">
        <v>1157</v>
      </c>
      <c r="G764" s="48">
        <v>3.36</v>
      </c>
      <c r="H764" s="49">
        <v>0.19</v>
      </c>
      <c r="I764" s="50">
        <f t="shared" si="11"/>
        <v>2.7420120000000003</v>
      </c>
      <c r="J764" s="32"/>
      <c r="K764" s="32"/>
    </row>
    <row r="765" spans="1:11" ht="29" x14ac:dyDescent="0.35">
      <c r="A765" s="33" t="s">
        <v>390</v>
      </c>
      <c r="B765" s="33" t="s">
        <v>391</v>
      </c>
      <c r="C765" s="34" t="s">
        <v>392</v>
      </c>
      <c r="D765" s="33" t="s">
        <v>393</v>
      </c>
      <c r="E765" s="47" t="s">
        <v>1025</v>
      </c>
      <c r="F765" s="35" t="s">
        <v>1158</v>
      </c>
      <c r="G765" s="48">
        <v>3.36</v>
      </c>
      <c r="H765" s="49">
        <v>0.19</v>
      </c>
      <c r="I765" s="50">
        <f t="shared" si="11"/>
        <v>2.7420120000000003</v>
      </c>
      <c r="J765" s="32"/>
      <c r="K765" s="32"/>
    </row>
    <row r="766" spans="1:11" ht="29" x14ac:dyDescent="0.35">
      <c r="A766" s="33" t="s">
        <v>390</v>
      </c>
      <c r="B766" s="33" t="s">
        <v>391</v>
      </c>
      <c r="C766" s="34" t="s">
        <v>392</v>
      </c>
      <c r="D766" s="33" t="s">
        <v>393</v>
      </c>
      <c r="E766" s="47" t="s">
        <v>1025</v>
      </c>
      <c r="F766" s="35" t="s">
        <v>1159</v>
      </c>
      <c r="G766" s="48">
        <v>3.36</v>
      </c>
      <c r="H766" s="49">
        <v>0.19</v>
      </c>
      <c r="I766" s="50">
        <f t="shared" si="11"/>
        <v>2.7420120000000003</v>
      </c>
      <c r="J766" s="32"/>
      <c r="K766" s="32"/>
    </row>
    <row r="767" spans="1:11" ht="29" x14ac:dyDescent="0.35">
      <c r="A767" s="33" t="s">
        <v>390</v>
      </c>
      <c r="B767" s="33" t="s">
        <v>391</v>
      </c>
      <c r="C767" s="34" t="s">
        <v>392</v>
      </c>
      <c r="D767" s="33" t="s">
        <v>393</v>
      </c>
      <c r="E767" s="47" t="s">
        <v>1025</v>
      </c>
      <c r="F767" s="35" t="s">
        <v>1160</v>
      </c>
      <c r="G767" s="48">
        <v>3.36</v>
      </c>
      <c r="H767" s="49">
        <v>0.19</v>
      </c>
      <c r="I767" s="50">
        <f t="shared" si="11"/>
        <v>2.7420120000000003</v>
      </c>
      <c r="J767" s="32"/>
      <c r="K767" s="32"/>
    </row>
    <row r="768" spans="1:11" ht="29" x14ac:dyDescent="0.35">
      <c r="A768" s="33" t="s">
        <v>390</v>
      </c>
      <c r="B768" s="33" t="s">
        <v>391</v>
      </c>
      <c r="C768" s="34" t="s">
        <v>392</v>
      </c>
      <c r="D768" s="33" t="s">
        <v>393</v>
      </c>
      <c r="E768" s="47" t="s">
        <v>1025</v>
      </c>
      <c r="F768" s="35" t="s">
        <v>1161</v>
      </c>
      <c r="G768" s="48">
        <v>3.36</v>
      </c>
      <c r="H768" s="49">
        <v>0.19</v>
      </c>
      <c r="I768" s="50">
        <f t="shared" si="11"/>
        <v>2.7420120000000003</v>
      </c>
      <c r="J768" s="32"/>
      <c r="K768" s="32"/>
    </row>
    <row r="769" spans="1:11" ht="29" x14ac:dyDescent="0.35">
      <c r="A769" s="33" t="s">
        <v>390</v>
      </c>
      <c r="B769" s="33" t="s">
        <v>391</v>
      </c>
      <c r="C769" s="34" t="s">
        <v>392</v>
      </c>
      <c r="D769" s="33" t="s">
        <v>393</v>
      </c>
      <c r="E769" s="47" t="s">
        <v>1025</v>
      </c>
      <c r="F769" s="35" t="s">
        <v>1162</v>
      </c>
      <c r="G769" s="48">
        <v>19.8</v>
      </c>
      <c r="H769" s="49">
        <v>0.19</v>
      </c>
      <c r="I769" s="50">
        <f t="shared" si="11"/>
        <v>16.158285000000003</v>
      </c>
      <c r="J769" s="32"/>
      <c r="K769" s="32"/>
    </row>
    <row r="770" spans="1:11" ht="29" x14ac:dyDescent="0.35">
      <c r="A770" s="33" t="s">
        <v>390</v>
      </c>
      <c r="B770" s="33" t="s">
        <v>391</v>
      </c>
      <c r="C770" s="34" t="s">
        <v>392</v>
      </c>
      <c r="D770" s="33" t="s">
        <v>393</v>
      </c>
      <c r="E770" s="47" t="s">
        <v>1025</v>
      </c>
      <c r="F770" s="35" t="s">
        <v>1163</v>
      </c>
      <c r="G770" s="48">
        <v>19.8</v>
      </c>
      <c r="H770" s="49">
        <v>0.19</v>
      </c>
      <c r="I770" s="50">
        <f t="shared" si="11"/>
        <v>16.158285000000003</v>
      </c>
      <c r="J770" s="32"/>
      <c r="K770" s="32"/>
    </row>
    <row r="771" spans="1:11" ht="29" x14ac:dyDescent="0.35">
      <c r="A771" s="33" t="s">
        <v>390</v>
      </c>
      <c r="B771" s="33" t="s">
        <v>391</v>
      </c>
      <c r="C771" s="34" t="s">
        <v>392</v>
      </c>
      <c r="D771" s="33" t="s">
        <v>393</v>
      </c>
      <c r="E771" s="47" t="s">
        <v>1025</v>
      </c>
      <c r="F771" s="35" t="s">
        <v>1164</v>
      </c>
      <c r="G771" s="48">
        <v>19.8</v>
      </c>
      <c r="H771" s="49">
        <v>0.19</v>
      </c>
      <c r="I771" s="50">
        <f t="shared" si="11"/>
        <v>16.158285000000003</v>
      </c>
      <c r="J771" s="32"/>
      <c r="K771" s="32"/>
    </row>
    <row r="772" spans="1:11" ht="29" x14ac:dyDescent="0.35">
      <c r="A772" s="33" t="s">
        <v>390</v>
      </c>
      <c r="B772" s="33" t="s">
        <v>391</v>
      </c>
      <c r="C772" s="34" t="s">
        <v>392</v>
      </c>
      <c r="D772" s="33" t="s">
        <v>393</v>
      </c>
      <c r="E772" s="47" t="s">
        <v>1025</v>
      </c>
      <c r="F772" s="35" t="s">
        <v>1165</v>
      </c>
      <c r="G772" s="48">
        <v>19.8</v>
      </c>
      <c r="H772" s="49">
        <v>0.19</v>
      </c>
      <c r="I772" s="50">
        <f t="shared" ref="I772:I786" si="12">G772*(1-H772)*(1+0.0075)</f>
        <v>16.158285000000003</v>
      </c>
      <c r="J772" s="32"/>
      <c r="K772" s="32"/>
    </row>
    <row r="773" spans="1:11" ht="29" x14ac:dyDescent="0.35">
      <c r="A773" s="33" t="s">
        <v>390</v>
      </c>
      <c r="B773" s="33" t="s">
        <v>391</v>
      </c>
      <c r="C773" s="34" t="s">
        <v>392</v>
      </c>
      <c r="D773" s="33" t="s">
        <v>393</v>
      </c>
      <c r="E773" s="47" t="s">
        <v>1025</v>
      </c>
      <c r="F773" s="35" t="s">
        <v>1166</v>
      </c>
      <c r="G773" s="48">
        <v>19.8</v>
      </c>
      <c r="H773" s="49">
        <v>0.19</v>
      </c>
      <c r="I773" s="50">
        <f t="shared" si="12"/>
        <v>16.158285000000003</v>
      </c>
      <c r="J773" s="32"/>
      <c r="K773" s="32"/>
    </row>
    <row r="774" spans="1:11" ht="29" x14ac:dyDescent="0.35">
      <c r="A774" s="33" t="s">
        <v>390</v>
      </c>
      <c r="B774" s="33" t="s">
        <v>391</v>
      </c>
      <c r="C774" s="34" t="s">
        <v>392</v>
      </c>
      <c r="D774" s="33" t="s">
        <v>393</v>
      </c>
      <c r="E774" s="47" t="s">
        <v>1025</v>
      </c>
      <c r="F774" s="35" t="s">
        <v>1167</v>
      </c>
      <c r="G774" s="48">
        <v>19.8</v>
      </c>
      <c r="H774" s="49">
        <v>0.19</v>
      </c>
      <c r="I774" s="50">
        <f t="shared" si="12"/>
        <v>16.158285000000003</v>
      </c>
      <c r="J774" s="32"/>
      <c r="K774" s="32"/>
    </row>
    <row r="775" spans="1:11" ht="29" x14ac:dyDescent="0.35">
      <c r="A775" s="33" t="s">
        <v>390</v>
      </c>
      <c r="B775" s="33" t="s">
        <v>391</v>
      </c>
      <c r="C775" s="34" t="s">
        <v>392</v>
      </c>
      <c r="D775" s="33" t="s">
        <v>393</v>
      </c>
      <c r="E775" s="47" t="s">
        <v>1025</v>
      </c>
      <c r="F775" s="35" t="s">
        <v>1168</v>
      </c>
      <c r="G775" s="48">
        <v>19.8</v>
      </c>
      <c r="H775" s="49">
        <v>0.19</v>
      </c>
      <c r="I775" s="50">
        <f t="shared" si="12"/>
        <v>16.158285000000003</v>
      </c>
      <c r="J775" s="32"/>
      <c r="K775" s="32"/>
    </row>
    <row r="776" spans="1:11" ht="29" x14ac:dyDescent="0.35">
      <c r="A776" s="33" t="s">
        <v>390</v>
      </c>
      <c r="B776" s="33" t="s">
        <v>391</v>
      </c>
      <c r="C776" s="34" t="s">
        <v>392</v>
      </c>
      <c r="D776" s="33" t="s">
        <v>393</v>
      </c>
      <c r="E776" s="47" t="s">
        <v>1025</v>
      </c>
      <c r="F776" s="35" t="s">
        <v>1169</v>
      </c>
      <c r="G776" s="48">
        <v>19.8</v>
      </c>
      <c r="H776" s="49">
        <v>0.19</v>
      </c>
      <c r="I776" s="50">
        <f t="shared" si="12"/>
        <v>16.158285000000003</v>
      </c>
      <c r="J776" s="32"/>
      <c r="K776" s="32"/>
    </row>
    <row r="777" spans="1:11" ht="29" x14ac:dyDescent="0.35">
      <c r="A777" s="33" t="s">
        <v>390</v>
      </c>
      <c r="B777" s="33" t="s">
        <v>391</v>
      </c>
      <c r="C777" s="34" t="s">
        <v>392</v>
      </c>
      <c r="D777" s="33" t="s">
        <v>393</v>
      </c>
      <c r="E777" s="47" t="s">
        <v>1025</v>
      </c>
      <c r="F777" s="35" t="s">
        <v>1170</v>
      </c>
      <c r="G777" s="48">
        <v>19.8</v>
      </c>
      <c r="H777" s="49">
        <v>0.19</v>
      </c>
      <c r="I777" s="50">
        <f t="shared" si="12"/>
        <v>16.158285000000003</v>
      </c>
      <c r="J777" s="32"/>
      <c r="K777" s="32"/>
    </row>
    <row r="778" spans="1:11" ht="29" x14ac:dyDescent="0.35">
      <c r="A778" s="33" t="s">
        <v>390</v>
      </c>
      <c r="B778" s="33" t="s">
        <v>391</v>
      </c>
      <c r="C778" s="34" t="s">
        <v>392</v>
      </c>
      <c r="D778" s="33" t="s">
        <v>393</v>
      </c>
      <c r="E778" s="47" t="s">
        <v>1025</v>
      </c>
      <c r="F778" s="35" t="s">
        <v>1171</v>
      </c>
      <c r="G778" s="48">
        <v>2.2799999999999998</v>
      </c>
      <c r="H778" s="49">
        <v>0.19</v>
      </c>
      <c r="I778" s="50">
        <f t="shared" si="12"/>
        <v>1.8606510000000001</v>
      </c>
      <c r="J778" s="32"/>
      <c r="K778" s="32"/>
    </row>
    <row r="779" spans="1:11" ht="29" x14ac:dyDescent="0.35">
      <c r="A779" s="33" t="s">
        <v>390</v>
      </c>
      <c r="B779" s="33" t="s">
        <v>391</v>
      </c>
      <c r="C779" s="34" t="s">
        <v>392</v>
      </c>
      <c r="D779" s="33" t="s">
        <v>393</v>
      </c>
      <c r="E779" s="47" t="s">
        <v>1025</v>
      </c>
      <c r="F779" s="35" t="s">
        <v>1172</v>
      </c>
      <c r="G779" s="48">
        <v>2.2799999999999998</v>
      </c>
      <c r="H779" s="49">
        <v>0.19</v>
      </c>
      <c r="I779" s="50">
        <f t="shared" si="12"/>
        <v>1.8606510000000001</v>
      </c>
      <c r="J779" s="32"/>
      <c r="K779" s="32"/>
    </row>
    <row r="780" spans="1:11" ht="29" x14ac:dyDescent="0.35">
      <c r="A780" s="33" t="s">
        <v>390</v>
      </c>
      <c r="B780" s="33" t="s">
        <v>391</v>
      </c>
      <c r="C780" s="34" t="s">
        <v>392</v>
      </c>
      <c r="D780" s="33" t="s">
        <v>393</v>
      </c>
      <c r="E780" s="47" t="s">
        <v>1025</v>
      </c>
      <c r="F780" s="35" t="s">
        <v>1173</v>
      </c>
      <c r="G780" s="48">
        <v>2.2799999999999998</v>
      </c>
      <c r="H780" s="49">
        <v>0.19</v>
      </c>
      <c r="I780" s="50">
        <f t="shared" si="12"/>
        <v>1.8606510000000001</v>
      </c>
      <c r="J780" s="32"/>
      <c r="K780" s="32"/>
    </row>
    <row r="781" spans="1:11" ht="29" x14ac:dyDescent="0.35">
      <c r="A781" s="33" t="s">
        <v>390</v>
      </c>
      <c r="B781" s="33" t="s">
        <v>391</v>
      </c>
      <c r="C781" s="34" t="s">
        <v>392</v>
      </c>
      <c r="D781" s="33" t="s">
        <v>393</v>
      </c>
      <c r="E781" s="47" t="s">
        <v>1025</v>
      </c>
      <c r="F781" s="35" t="s">
        <v>1174</v>
      </c>
      <c r="G781" s="48">
        <v>2.2799999999999998</v>
      </c>
      <c r="H781" s="49">
        <v>0.19</v>
      </c>
      <c r="I781" s="50">
        <f t="shared" si="12"/>
        <v>1.8606510000000001</v>
      </c>
      <c r="J781" s="32"/>
      <c r="K781" s="32"/>
    </row>
    <row r="782" spans="1:11" ht="29" x14ac:dyDescent="0.35">
      <c r="A782" s="33" t="s">
        <v>390</v>
      </c>
      <c r="B782" s="33" t="s">
        <v>391</v>
      </c>
      <c r="C782" s="34" t="s">
        <v>392</v>
      </c>
      <c r="D782" s="33" t="s">
        <v>393</v>
      </c>
      <c r="E782" s="47" t="s">
        <v>1025</v>
      </c>
      <c r="F782" s="35" t="s">
        <v>1175</v>
      </c>
      <c r="G782" s="48">
        <v>2.2799999999999998</v>
      </c>
      <c r="H782" s="49">
        <v>0.19</v>
      </c>
      <c r="I782" s="50">
        <f t="shared" si="12"/>
        <v>1.8606510000000001</v>
      </c>
      <c r="J782" s="32"/>
      <c r="K782" s="32"/>
    </row>
    <row r="783" spans="1:11" ht="29" x14ac:dyDescent="0.35">
      <c r="A783" s="33" t="s">
        <v>390</v>
      </c>
      <c r="B783" s="33" t="s">
        <v>391</v>
      </c>
      <c r="C783" s="34" t="s">
        <v>392</v>
      </c>
      <c r="D783" s="33" t="s">
        <v>393</v>
      </c>
      <c r="E783" s="47" t="s">
        <v>1025</v>
      </c>
      <c r="F783" s="35" t="s">
        <v>1176</v>
      </c>
      <c r="G783" s="48">
        <v>2.2799999999999998</v>
      </c>
      <c r="H783" s="49">
        <v>0.19</v>
      </c>
      <c r="I783" s="50">
        <f t="shared" si="12"/>
        <v>1.8606510000000001</v>
      </c>
      <c r="J783" s="32"/>
      <c r="K783" s="32"/>
    </row>
    <row r="784" spans="1:11" ht="29" x14ac:dyDescent="0.35">
      <c r="A784" s="33" t="s">
        <v>390</v>
      </c>
      <c r="B784" s="33" t="s">
        <v>391</v>
      </c>
      <c r="C784" s="34" t="s">
        <v>392</v>
      </c>
      <c r="D784" s="33" t="s">
        <v>393</v>
      </c>
      <c r="E784" s="47" t="s">
        <v>1025</v>
      </c>
      <c r="F784" s="35" t="s">
        <v>1177</v>
      </c>
      <c r="G784" s="48">
        <v>2.2799999999999998</v>
      </c>
      <c r="H784" s="49">
        <v>0.19</v>
      </c>
      <c r="I784" s="50">
        <f t="shared" si="12"/>
        <v>1.8606510000000001</v>
      </c>
      <c r="J784" s="32"/>
      <c r="K784" s="32"/>
    </row>
    <row r="785" spans="1:11" ht="29" x14ac:dyDescent="0.35">
      <c r="A785" s="33" t="s">
        <v>390</v>
      </c>
      <c r="B785" s="33" t="s">
        <v>391</v>
      </c>
      <c r="C785" s="34" t="s">
        <v>392</v>
      </c>
      <c r="D785" s="33" t="s">
        <v>393</v>
      </c>
      <c r="E785" s="47" t="s">
        <v>1025</v>
      </c>
      <c r="F785" s="35" t="s">
        <v>1178</v>
      </c>
      <c r="G785" s="48">
        <v>2.2799999999999998</v>
      </c>
      <c r="H785" s="49">
        <v>0.19</v>
      </c>
      <c r="I785" s="50">
        <f t="shared" si="12"/>
        <v>1.8606510000000001</v>
      </c>
      <c r="J785" s="32"/>
      <c r="K785" s="32"/>
    </row>
    <row r="786" spans="1:11" ht="29" x14ac:dyDescent="0.35">
      <c r="A786" s="33" t="s">
        <v>390</v>
      </c>
      <c r="B786" s="33" t="s">
        <v>391</v>
      </c>
      <c r="C786" s="34" t="s">
        <v>392</v>
      </c>
      <c r="D786" s="33" t="s">
        <v>393</v>
      </c>
      <c r="E786" s="47" t="s">
        <v>1025</v>
      </c>
      <c r="F786" s="35" t="s">
        <v>1179</v>
      </c>
      <c r="G786" s="48">
        <v>2.2799999999999998</v>
      </c>
      <c r="H786" s="49">
        <v>0.19</v>
      </c>
      <c r="I786" s="50">
        <f t="shared" si="12"/>
        <v>1.8606510000000001</v>
      </c>
      <c r="J786" s="32"/>
      <c r="K786" s="32"/>
    </row>
  </sheetData>
  <mergeCells count="2">
    <mergeCell ref="A1:I1"/>
    <mergeCell ref="A2:I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8AFDB-B16A-4F27-9EB2-A4E816859008}">
  <dimension ref="A1:I326"/>
  <sheetViews>
    <sheetView workbookViewId="0">
      <selection activeCell="J4" sqref="J4"/>
    </sheetView>
  </sheetViews>
  <sheetFormatPr defaultColWidth="13.90625" defaultRowHeight="14.5" x14ac:dyDescent="0.35"/>
  <cols>
    <col min="1" max="5" width="13.90625" style="23"/>
    <col min="6" max="6" width="13.90625" style="53"/>
    <col min="7" max="8" width="13.90625" style="23"/>
    <col min="9" max="9" width="12.453125" style="23" customWidth="1"/>
    <col min="10" max="16384" width="13.90625" style="23"/>
  </cols>
  <sheetData>
    <row r="1" spans="1:9" ht="21" x14ac:dyDescent="0.5">
      <c r="A1" s="57" t="s">
        <v>264</v>
      </c>
      <c r="B1" s="57"/>
      <c r="C1" s="57"/>
      <c r="D1" s="57"/>
      <c r="E1" s="57"/>
      <c r="F1" s="57"/>
      <c r="G1" s="57"/>
      <c r="H1" s="57"/>
      <c r="I1" s="57"/>
    </row>
    <row r="2" spans="1:9" ht="21" x14ac:dyDescent="0.5">
      <c r="A2" s="57" t="s">
        <v>2</v>
      </c>
      <c r="B2" s="57"/>
      <c r="C2" s="57"/>
      <c r="D2" s="57"/>
      <c r="E2" s="57"/>
      <c r="F2" s="57"/>
      <c r="G2" s="57"/>
      <c r="H2" s="57"/>
      <c r="I2" s="57"/>
    </row>
    <row r="3" spans="1:9" ht="43.5" x14ac:dyDescent="0.35">
      <c r="A3" s="1" t="s">
        <v>3</v>
      </c>
      <c r="B3" s="1" t="s">
        <v>4</v>
      </c>
      <c r="C3" s="1" t="s">
        <v>5</v>
      </c>
      <c r="D3" s="1" t="s">
        <v>6</v>
      </c>
      <c r="E3" s="1" t="s">
        <v>7</v>
      </c>
      <c r="F3" s="1" t="s">
        <v>8</v>
      </c>
      <c r="G3" s="1" t="s">
        <v>9</v>
      </c>
      <c r="H3" s="1" t="s">
        <v>10</v>
      </c>
      <c r="I3" s="1" t="s">
        <v>11</v>
      </c>
    </row>
    <row r="4" spans="1:9" ht="104" x14ac:dyDescent="0.35">
      <c r="A4" s="58" t="s">
        <v>1180</v>
      </c>
      <c r="B4" s="58" t="s">
        <v>1181</v>
      </c>
      <c r="C4" s="59" t="s">
        <v>1182</v>
      </c>
      <c r="D4" s="58" t="s">
        <v>1183</v>
      </c>
      <c r="E4" s="58" t="s">
        <v>1184</v>
      </c>
      <c r="F4" s="60" t="s">
        <v>1185</v>
      </c>
      <c r="G4" s="61">
        <v>60000</v>
      </c>
      <c r="H4" s="62">
        <v>0.11808000000000007</v>
      </c>
      <c r="I4" s="61">
        <v>52915.199999999997</v>
      </c>
    </row>
    <row r="5" spans="1:9" ht="104" x14ac:dyDescent="0.35">
      <c r="A5" s="58" t="s">
        <v>1180</v>
      </c>
      <c r="B5" s="58" t="s">
        <v>1181</v>
      </c>
      <c r="C5" s="59" t="s">
        <v>1182</v>
      </c>
      <c r="D5" s="58" t="s">
        <v>1183</v>
      </c>
      <c r="E5" s="58" t="s">
        <v>1184</v>
      </c>
      <c r="F5" s="60" t="s">
        <v>1186</v>
      </c>
      <c r="G5" s="61">
        <v>275000</v>
      </c>
      <c r="H5" s="62">
        <v>0.11807999999999996</v>
      </c>
      <c r="I5" s="61">
        <v>242528</v>
      </c>
    </row>
    <row r="6" spans="1:9" ht="29" x14ac:dyDescent="0.35">
      <c r="A6" s="58" t="s">
        <v>1180</v>
      </c>
      <c r="B6" s="58" t="s">
        <v>1181</v>
      </c>
      <c r="C6" s="59" t="s">
        <v>1182</v>
      </c>
      <c r="D6" s="58" t="s">
        <v>1183</v>
      </c>
      <c r="E6" s="58" t="s">
        <v>1184</v>
      </c>
      <c r="F6" s="60" t="s">
        <v>1187</v>
      </c>
      <c r="G6" s="61">
        <v>2800</v>
      </c>
      <c r="H6" s="62">
        <v>0.39368000000000003</v>
      </c>
      <c r="I6" s="61">
        <v>1697.6959999999999</v>
      </c>
    </row>
    <row r="7" spans="1:9" ht="29" x14ac:dyDescent="0.35">
      <c r="A7" s="58" t="s">
        <v>1180</v>
      </c>
      <c r="B7" s="58" t="s">
        <v>1181</v>
      </c>
      <c r="C7" s="59" t="s">
        <v>1182</v>
      </c>
      <c r="D7" s="58" t="s">
        <v>1183</v>
      </c>
      <c r="E7" s="58" t="s">
        <v>1184</v>
      </c>
      <c r="F7" s="60" t="s">
        <v>1188</v>
      </c>
      <c r="G7" s="61">
        <v>10000</v>
      </c>
      <c r="H7" s="62">
        <v>0.39368000000000003</v>
      </c>
      <c r="I7" s="61">
        <v>6063.2</v>
      </c>
    </row>
    <row r="8" spans="1:9" ht="29" x14ac:dyDescent="0.35">
      <c r="A8" s="58" t="s">
        <v>1180</v>
      </c>
      <c r="B8" s="58" t="s">
        <v>1181</v>
      </c>
      <c r="C8" s="59" t="s">
        <v>1182</v>
      </c>
      <c r="D8" s="58" t="s">
        <v>1183</v>
      </c>
      <c r="E8" s="58" t="s">
        <v>1184</v>
      </c>
      <c r="F8" s="60" t="s">
        <v>1189</v>
      </c>
      <c r="G8" s="61">
        <v>18000</v>
      </c>
      <c r="H8" s="62">
        <v>0.39368000000000003</v>
      </c>
      <c r="I8" s="61">
        <v>10913.76</v>
      </c>
    </row>
    <row r="9" spans="1:9" ht="29" x14ac:dyDescent="0.35">
      <c r="A9" s="58" t="s">
        <v>1180</v>
      </c>
      <c r="B9" s="58" t="s">
        <v>1181</v>
      </c>
      <c r="C9" s="59" t="s">
        <v>1182</v>
      </c>
      <c r="D9" s="58" t="s">
        <v>1183</v>
      </c>
      <c r="E9" s="58" t="s">
        <v>1184</v>
      </c>
      <c r="F9" s="60" t="s">
        <v>1190</v>
      </c>
      <c r="G9" s="61">
        <v>28000</v>
      </c>
      <c r="H9" s="62">
        <v>0.39368000000000003</v>
      </c>
      <c r="I9" s="61">
        <v>16976.96</v>
      </c>
    </row>
    <row r="10" spans="1:9" ht="29" x14ac:dyDescent="0.35">
      <c r="A10" s="58" t="s">
        <v>1180</v>
      </c>
      <c r="B10" s="58" t="s">
        <v>1181</v>
      </c>
      <c r="C10" s="59" t="s">
        <v>1182</v>
      </c>
      <c r="D10" s="58" t="s">
        <v>1183</v>
      </c>
      <c r="E10" s="58" t="s">
        <v>1184</v>
      </c>
      <c r="F10" s="60" t="s">
        <v>1191</v>
      </c>
      <c r="G10" s="61">
        <v>36000</v>
      </c>
      <c r="H10" s="62">
        <v>0.39368000000000003</v>
      </c>
      <c r="I10" s="61">
        <v>21827.52</v>
      </c>
    </row>
    <row r="11" spans="1:9" ht="29" x14ac:dyDescent="0.35">
      <c r="A11" s="58" t="s">
        <v>1180</v>
      </c>
      <c r="B11" s="58" t="s">
        <v>1181</v>
      </c>
      <c r="C11" s="59" t="s">
        <v>1182</v>
      </c>
      <c r="D11" s="58" t="s">
        <v>1183</v>
      </c>
      <c r="E11" s="58" t="s">
        <v>1184</v>
      </c>
      <c r="F11" s="60" t="s">
        <v>1192</v>
      </c>
      <c r="G11" s="61">
        <v>66000</v>
      </c>
      <c r="H11" s="62">
        <v>0.39367999999999992</v>
      </c>
      <c r="I11" s="61">
        <v>40017.120000000003</v>
      </c>
    </row>
    <row r="12" spans="1:9" ht="29" x14ac:dyDescent="0.35">
      <c r="A12" s="58" t="s">
        <v>1180</v>
      </c>
      <c r="B12" s="58" t="s">
        <v>1181</v>
      </c>
      <c r="C12" s="59" t="s">
        <v>1182</v>
      </c>
      <c r="D12" s="58" t="s">
        <v>1183</v>
      </c>
      <c r="E12" s="58" t="s">
        <v>1184</v>
      </c>
      <c r="F12" s="60" t="s">
        <v>1193</v>
      </c>
      <c r="G12" s="61">
        <v>144000</v>
      </c>
      <c r="H12" s="62">
        <v>0.39368000000000003</v>
      </c>
      <c r="I12" s="61">
        <v>87310.080000000002</v>
      </c>
    </row>
    <row r="13" spans="1:9" ht="29" x14ac:dyDescent="0.35">
      <c r="A13" s="58" t="s">
        <v>1180</v>
      </c>
      <c r="B13" s="58" t="s">
        <v>1181</v>
      </c>
      <c r="C13" s="59" t="s">
        <v>1182</v>
      </c>
      <c r="D13" s="58" t="s">
        <v>1183</v>
      </c>
      <c r="E13" s="58" t="s">
        <v>1184</v>
      </c>
      <c r="F13" s="60" t="s">
        <v>1194</v>
      </c>
      <c r="G13" s="61">
        <v>145</v>
      </c>
      <c r="H13" s="62">
        <v>0.39368000000000003</v>
      </c>
      <c r="I13" s="61">
        <v>87.916399999999996</v>
      </c>
    </row>
    <row r="14" spans="1:9" ht="29" x14ac:dyDescent="0.35">
      <c r="A14" s="58" t="s">
        <v>1180</v>
      </c>
      <c r="B14" s="58" t="s">
        <v>1181</v>
      </c>
      <c r="C14" s="59" t="s">
        <v>1182</v>
      </c>
      <c r="D14" s="58" t="s">
        <v>1183</v>
      </c>
      <c r="E14" s="58" t="s">
        <v>1184</v>
      </c>
      <c r="F14" s="60" t="s">
        <v>1195</v>
      </c>
      <c r="G14" s="61">
        <v>125</v>
      </c>
      <c r="H14" s="62">
        <v>0.39367999999999992</v>
      </c>
      <c r="I14" s="61">
        <v>75.790000000000006</v>
      </c>
    </row>
    <row r="15" spans="1:9" ht="29" x14ac:dyDescent="0.35">
      <c r="A15" s="58" t="s">
        <v>1180</v>
      </c>
      <c r="B15" s="58" t="s">
        <v>1181</v>
      </c>
      <c r="C15" s="59" t="s">
        <v>1182</v>
      </c>
      <c r="D15" s="58" t="s">
        <v>1183</v>
      </c>
      <c r="E15" s="58" t="s">
        <v>1184</v>
      </c>
      <c r="F15" s="60" t="s">
        <v>1196</v>
      </c>
      <c r="G15" s="61">
        <v>395</v>
      </c>
      <c r="H15" s="62">
        <v>0.39368000000000003</v>
      </c>
      <c r="I15" s="61">
        <v>239.49639999999999</v>
      </c>
    </row>
    <row r="16" spans="1:9" ht="29" x14ac:dyDescent="0.35">
      <c r="A16" s="58" t="s">
        <v>1180</v>
      </c>
      <c r="B16" s="58" t="s">
        <v>1181</v>
      </c>
      <c r="C16" s="59" t="s">
        <v>1182</v>
      </c>
      <c r="D16" s="58" t="s">
        <v>1183</v>
      </c>
      <c r="E16" s="58" t="s">
        <v>1184</v>
      </c>
      <c r="F16" s="60" t="s">
        <v>1197</v>
      </c>
      <c r="G16" s="61">
        <v>195</v>
      </c>
      <c r="H16" s="62">
        <v>0.39367999999999992</v>
      </c>
      <c r="I16" s="61">
        <v>118.23240000000001</v>
      </c>
    </row>
    <row r="17" spans="1:9" ht="39" x14ac:dyDescent="0.35">
      <c r="A17" s="58" t="s">
        <v>1180</v>
      </c>
      <c r="B17" s="58" t="s">
        <v>1181</v>
      </c>
      <c r="C17" s="59" t="s">
        <v>1182</v>
      </c>
      <c r="D17" s="58" t="s">
        <v>1183</v>
      </c>
      <c r="E17" s="58" t="s">
        <v>1184</v>
      </c>
      <c r="F17" s="60" t="s">
        <v>1198</v>
      </c>
      <c r="G17" s="61">
        <v>48167</v>
      </c>
      <c r="H17" s="62">
        <v>0.39368000000000003</v>
      </c>
      <c r="I17" s="61">
        <v>29204.615439999998</v>
      </c>
    </row>
    <row r="18" spans="1:9" ht="39" x14ac:dyDescent="0.35">
      <c r="A18" s="58" t="s">
        <v>1180</v>
      </c>
      <c r="B18" s="58" t="s">
        <v>1181</v>
      </c>
      <c r="C18" s="59" t="s">
        <v>1182</v>
      </c>
      <c r="D18" s="58" t="s">
        <v>1183</v>
      </c>
      <c r="E18" s="58" t="s">
        <v>1184</v>
      </c>
      <c r="F18" s="60" t="s">
        <v>1199</v>
      </c>
      <c r="G18" s="61">
        <v>144501</v>
      </c>
      <c r="H18" s="62">
        <v>0.39368000000000014</v>
      </c>
      <c r="I18" s="61">
        <v>87613.846319999982</v>
      </c>
    </row>
    <row r="19" spans="1:9" ht="52" x14ac:dyDescent="0.35">
      <c r="A19" s="58" t="s">
        <v>1180</v>
      </c>
      <c r="B19" s="58" t="s">
        <v>1181</v>
      </c>
      <c r="C19" s="59" t="s">
        <v>1182</v>
      </c>
      <c r="D19" s="58" t="s">
        <v>1183</v>
      </c>
      <c r="E19" s="58" t="s">
        <v>1184</v>
      </c>
      <c r="F19" s="60" t="s">
        <v>1200</v>
      </c>
      <c r="G19" s="61">
        <v>23.14</v>
      </c>
      <c r="H19" s="62">
        <v>0.11807999999999996</v>
      </c>
      <c r="I19" s="61">
        <v>20.407628800000001</v>
      </c>
    </row>
    <row r="20" spans="1:9" ht="52" x14ac:dyDescent="0.35">
      <c r="A20" s="58" t="s">
        <v>1180</v>
      </c>
      <c r="B20" s="58" t="s">
        <v>1181</v>
      </c>
      <c r="C20" s="59" t="s">
        <v>1182</v>
      </c>
      <c r="D20" s="58" t="s">
        <v>1183</v>
      </c>
      <c r="E20" s="58" t="s">
        <v>1184</v>
      </c>
      <c r="F20" s="60" t="s">
        <v>1201</v>
      </c>
      <c r="G20" s="61">
        <v>69.42</v>
      </c>
      <c r="H20" s="62">
        <v>0.11808000000000007</v>
      </c>
      <c r="I20" s="61">
        <v>61.2228864</v>
      </c>
    </row>
    <row r="21" spans="1:9" ht="52" x14ac:dyDescent="0.35">
      <c r="A21" s="58" t="s">
        <v>1180</v>
      </c>
      <c r="B21" s="58" t="s">
        <v>1181</v>
      </c>
      <c r="C21" s="59" t="s">
        <v>1182</v>
      </c>
      <c r="D21" s="58" t="s">
        <v>1183</v>
      </c>
      <c r="E21" s="58" t="s">
        <v>1184</v>
      </c>
      <c r="F21" s="60" t="s">
        <v>1202</v>
      </c>
      <c r="G21" s="61">
        <v>15.67</v>
      </c>
      <c r="H21" s="62">
        <v>0.11807999999999996</v>
      </c>
      <c r="I21" s="61">
        <v>13.8196864</v>
      </c>
    </row>
    <row r="22" spans="1:9" ht="52" x14ac:dyDescent="0.35">
      <c r="A22" s="58" t="s">
        <v>1180</v>
      </c>
      <c r="B22" s="58" t="s">
        <v>1181</v>
      </c>
      <c r="C22" s="59" t="s">
        <v>1182</v>
      </c>
      <c r="D22" s="58" t="s">
        <v>1183</v>
      </c>
      <c r="E22" s="58" t="s">
        <v>1184</v>
      </c>
      <c r="F22" s="60" t="s">
        <v>1203</v>
      </c>
      <c r="G22" s="61">
        <v>47.009986560000002</v>
      </c>
      <c r="H22" s="62">
        <v>0.11807999999999985</v>
      </c>
      <c r="I22" s="61">
        <v>41.459047346995206</v>
      </c>
    </row>
    <row r="23" spans="1:9" ht="29" x14ac:dyDescent="0.35">
      <c r="A23" s="58" t="s">
        <v>1180</v>
      </c>
      <c r="B23" s="58" t="s">
        <v>1181</v>
      </c>
      <c r="C23" s="59" t="s">
        <v>1182</v>
      </c>
      <c r="D23" s="58" t="s">
        <v>1183</v>
      </c>
      <c r="E23" s="58" t="s">
        <v>1184</v>
      </c>
      <c r="F23" s="60" t="s">
        <v>1204</v>
      </c>
      <c r="G23" s="61">
        <v>69</v>
      </c>
      <c r="H23" s="62">
        <v>0.44879999999999998</v>
      </c>
      <c r="I23" s="61">
        <v>38.032800000000002</v>
      </c>
    </row>
    <row r="24" spans="1:9" ht="29" x14ac:dyDescent="0.35">
      <c r="A24" s="58" t="s">
        <v>1180</v>
      </c>
      <c r="B24" s="58" t="s">
        <v>1181</v>
      </c>
      <c r="C24" s="59" t="s">
        <v>1182</v>
      </c>
      <c r="D24" s="58" t="s">
        <v>1183</v>
      </c>
      <c r="E24" s="58" t="s">
        <v>1184</v>
      </c>
      <c r="F24" s="60" t="s">
        <v>1205</v>
      </c>
      <c r="G24" s="61">
        <v>207</v>
      </c>
      <c r="H24" s="62">
        <v>0.44879999999999998</v>
      </c>
      <c r="I24" s="61">
        <v>114.0984</v>
      </c>
    </row>
    <row r="25" spans="1:9" ht="39" x14ac:dyDescent="0.35">
      <c r="A25" s="58" t="s">
        <v>1180</v>
      </c>
      <c r="B25" s="58" t="s">
        <v>1181</v>
      </c>
      <c r="C25" s="59" t="s">
        <v>1182</v>
      </c>
      <c r="D25" s="58" t="s">
        <v>1183</v>
      </c>
      <c r="E25" s="58" t="s">
        <v>1184</v>
      </c>
      <c r="F25" s="60" t="s">
        <v>1206</v>
      </c>
      <c r="G25" s="61">
        <v>15</v>
      </c>
      <c r="H25" s="62">
        <v>0.44879999999999998</v>
      </c>
      <c r="I25" s="61">
        <v>8.2680000000000007</v>
      </c>
    </row>
    <row r="26" spans="1:9" ht="39" x14ac:dyDescent="0.35">
      <c r="A26" s="58" t="s">
        <v>1180</v>
      </c>
      <c r="B26" s="58" t="s">
        <v>1181</v>
      </c>
      <c r="C26" s="59" t="s">
        <v>1182</v>
      </c>
      <c r="D26" s="58" t="s">
        <v>1183</v>
      </c>
      <c r="E26" s="58" t="s">
        <v>1184</v>
      </c>
      <c r="F26" s="60" t="s">
        <v>1207</v>
      </c>
      <c r="G26" s="61">
        <v>45</v>
      </c>
      <c r="H26" s="62">
        <v>0.44880000000000009</v>
      </c>
      <c r="I26" s="61">
        <v>24.803999999999998</v>
      </c>
    </row>
    <row r="27" spans="1:9" ht="39" x14ac:dyDescent="0.35">
      <c r="A27" s="58" t="s">
        <v>1180</v>
      </c>
      <c r="B27" s="58" t="s">
        <v>1181</v>
      </c>
      <c r="C27" s="59" t="s">
        <v>1182</v>
      </c>
      <c r="D27" s="58" t="s">
        <v>1183</v>
      </c>
      <c r="E27" s="58" t="s">
        <v>1184</v>
      </c>
      <c r="F27" s="60" t="s">
        <v>1208</v>
      </c>
      <c r="G27" s="61">
        <v>20.82</v>
      </c>
      <c r="H27" s="62">
        <v>0.44879999999999998</v>
      </c>
      <c r="I27" s="61">
        <v>11.475984</v>
      </c>
    </row>
    <row r="28" spans="1:9" ht="39" x14ac:dyDescent="0.35">
      <c r="A28" s="58" t="s">
        <v>1180</v>
      </c>
      <c r="B28" s="58" t="s">
        <v>1181</v>
      </c>
      <c r="C28" s="59" t="s">
        <v>1182</v>
      </c>
      <c r="D28" s="58" t="s">
        <v>1183</v>
      </c>
      <c r="E28" s="58" t="s">
        <v>1184</v>
      </c>
      <c r="F28" s="60" t="s">
        <v>1209</v>
      </c>
      <c r="G28" s="61">
        <v>62.46</v>
      </c>
      <c r="H28" s="62">
        <v>0.44880000000000009</v>
      </c>
      <c r="I28" s="61">
        <v>34.427951999999998</v>
      </c>
    </row>
    <row r="29" spans="1:9" ht="39" x14ac:dyDescent="0.35">
      <c r="A29" s="58" t="s">
        <v>1180</v>
      </c>
      <c r="B29" s="58" t="s">
        <v>1181</v>
      </c>
      <c r="C29" s="59" t="s">
        <v>1182</v>
      </c>
      <c r="D29" s="58" t="s">
        <v>1183</v>
      </c>
      <c r="E29" s="58" t="s">
        <v>1184</v>
      </c>
      <c r="F29" s="60" t="s">
        <v>1210</v>
      </c>
      <c r="G29" s="61">
        <v>26.02</v>
      </c>
      <c r="H29" s="62">
        <v>0.44879999999999998</v>
      </c>
      <c r="I29" s="61">
        <v>14.342224</v>
      </c>
    </row>
    <row r="30" spans="1:9" ht="39" x14ac:dyDescent="0.35">
      <c r="A30" s="58" t="s">
        <v>1180</v>
      </c>
      <c r="B30" s="58" t="s">
        <v>1181</v>
      </c>
      <c r="C30" s="59" t="s">
        <v>1182</v>
      </c>
      <c r="D30" s="58" t="s">
        <v>1183</v>
      </c>
      <c r="E30" s="58" t="s">
        <v>1184</v>
      </c>
      <c r="F30" s="60" t="s">
        <v>1211</v>
      </c>
      <c r="G30" s="61">
        <v>78.069999999999993</v>
      </c>
      <c r="H30" s="62">
        <v>0.44879999999999998</v>
      </c>
      <c r="I30" s="61">
        <v>43.032183999999994</v>
      </c>
    </row>
    <row r="31" spans="1:9" ht="39" x14ac:dyDescent="0.35">
      <c r="A31" s="58" t="s">
        <v>1180</v>
      </c>
      <c r="B31" s="58" t="s">
        <v>1181</v>
      </c>
      <c r="C31" s="59" t="s">
        <v>1182</v>
      </c>
      <c r="D31" s="58" t="s">
        <v>1183</v>
      </c>
      <c r="E31" s="58" t="s">
        <v>1184</v>
      </c>
      <c r="F31" s="60" t="s">
        <v>1212</v>
      </c>
      <c r="G31" s="61">
        <v>20.82</v>
      </c>
      <c r="H31" s="62">
        <v>0.51779266090297793</v>
      </c>
      <c r="I31" s="61">
        <v>10.0395568</v>
      </c>
    </row>
    <row r="32" spans="1:9" ht="39" x14ac:dyDescent="0.35">
      <c r="A32" s="58" t="s">
        <v>1180</v>
      </c>
      <c r="B32" s="58" t="s">
        <v>1181</v>
      </c>
      <c r="C32" s="59" t="s">
        <v>1182</v>
      </c>
      <c r="D32" s="58" t="s">
        <v>1183</v>
      </c>
      <c r="E32" s="58" t="s">
        <v>1184</v>
      </c>
      <c r="F32" s="60" t="s">
        <v>1213</v>
      </c>
      <c r="G32" s="61">
        <v>62.46</v>
      </c>
      <c r="H32" s="62">
        <v>0.44880000000000009</v>
      </c>
      <c r="I32" s="61">
        <v>34.427951999999998</v>
      </c>
    </row>
    <row r="33" spans="1:9" ht="29" x14ac:dyDescent="0.35">
      <c r="A33" s="58" t="s">
        <v>1180</v>
      </c>
      <c r="B33" s="58" t="s">
        <v>1181</v>
      </c>
      <c r="C33" s="59" t="s">
        <v>1182</v>
      </c>
      <c r="D33" s="58" t="s">
        <v>1183</v>
      </c>
      <c r="E33" s="58" t="s">
        <v>1184</v>
      </c>
      <c r="F33" s="60" t="s">
        <v>1214</v>
      </c>
      <c r="G33" s="61">
        <v>18000</v>
      </c>
      <c r="H33" s="62">
        <v>0.39369999999999999</v>
      </c>
      <c r="I33" s="61">
        <f>G33*0.6063</f>
        <v>10913.4</v>
      </c>
    </row>
    <row r="34" spans="1:9" ht="29" x14ac:dyDescent="0.35">
      <c r="A34" s="58" t="s">
        <v>1180</v>
      </c>
      <c r="B34" s="58" t="s">
        <v>1181</v>
      </c>
      <c r="C34" s="59" t="s">
        <v>1182</v>
      </c>
      <c r="D34" s="58" t="s">
        <v>1183</v>
      </c>
      <c r="E34" s="58" t="s">
        <v>1184</v>
      </c>
      <c r="F34" s="60" t="s">
        <v>1215</v>
      </c>
      <c r="G34" s="61">
        <v>4817</v>
      </c>
      <c r="H34" s="62">
        <v>0.39369999999999999</v>
      </c>
      <c r="I34" s="61">
        <f t="shared" ref="I34" si="0">G34*0.6063</f>
        <v>2920.5470999999998</v>
      </c>
    </row>
    <row r="35" spans="1:9" ht="29" x14ac:dyDescent="0.35">
      <c r="A35" s="58" t="s">
        <v>1180</v>
      </c>
      <c r="B35" s="58" t="s">
        <v>1181</v>
      </c>
      <c r="C35" s="59" t="s">
        <v>1182</v>
      </c>
      <c r="D35" s="58" t="s">
        <v>1183</v>
      </c>
      <c r="E35" s="58" t="s">
        <v>1184</v>
      </c>
      <c r="F35" s="60" t="s">
        <v>1216</v>
      </c>
      <c r="G35" s="61">
        <v>12000</v>
      </c>
      <c r="H35" s="62">
        <v>0.04</v>
      </c>
      <c r="I35" s="61">
        <f>G35*0.96</f>
        <v>11520</v>
      </c>
    </row>
    <row r="36" spans="1:9" ht="29" x14ac:dyDescent="0.35">
      <c r="A36" s="58" t="s">
        <v>1180</v>
      </c>
      <c r="B36" s="58" t="s">
        <v>1181</v>
      </c>
      <c r="C36" s="59" t="s">
        <v>1182</v>
      </c>
      <c r="D36" s="58" t="s">
        <v>1183</v>
      </c>
      <c r="E36" s="58" t="s">
        <v>1184</v>
      </c>
      <c r="F36" s="60" t="s">
        <v>1217</v>
      </c>
      <c r="G36" s="61">
        <v>9000</v>
      </c>
      <c r="H36" s="62">
        <v>0.04</v>
      </c>
      <c r="I36" s="61">
        <f t="shared" ref="I36:I40" si="1">G36*0.96</f>
        <v>8640</v>
      </c>
    </row>
    <row r="37" spans="1:9" ht="29" x14ac:dyDescent="0.35">
      <c r="A37" s="58" t="s">
        <v>1180</v>
      </c>
      <c r="B37" s="58" t="s">
        <v>1181</v>
      </c>
      <c r="C37" s="59" t="s">
        <v>1182</v>
      </c>
      <c r="D37" s="58" t="s">
        <v>1183</v>
      </c>
      <c r="E37" s="58" t="s">
        <v>1184</v>
      </c>
      <c r="F37" s="60" t="s">
        <v>1218</v>
      </c>
      <c r="G37" s="61">
        <v>880</v>
      </c>
      <c r="H37" s="62">
        <v>0.04</v>
      </c>
      <c r="I37" s="61">
        <f t="shared" si="1"/>
        <v>844.8</v>
      </c>
    </row>
    <row r="38" spans="1:9" ht="29" x14ac:dyDescent="0.35">
      <c r="A38" s="58" t="s">
        <v>1180</v>
      </c>
      <c r="B38" s="58" t="s">
        <v>1181</v>
      </c>
      <c r="C38" s="59" t="s">
        <v>1182</v>
      </c>
      <c r="D38" s="58" t="s">
        <v>1183</v>
      </c>
      <c r="E38" s="58" t="s">
        <v>1184</v>
      </c>
      <c r="F38" s="60" t="s">
        <v>1219</v>
      </c>
      <c r="G38" s="61">
        <v>1000</v>
      </c>
      <c r="H38" s="62">
        <v>0.04</v>
      </c>
      <c r="I38" s="61">
        <f t="shared" si="1"/>
        <v>960</v>
      </c>
    </row>
    <row r="39" spans="1:9" ht="29" x14ac:dyDescent="0.35">
      <c r="A39" s="58" t="s">
        <v>1180</v>
      </c>
      <c r="B39" s="58" t="s">
        <v>1181</v>
      </c>
      <c r="C39" s="59" t="s">
        <v>1182</v>
      </c>
      <c r="D39" s="58" t="s">
        <v>1183</v>
      </c>
      <c r="E39" s="58" t="s">
        <v>1184</v>
      </c>
      <c r="F39" s="60" t="s">
        <v>1220</v>
      </c>
      <c r="G39" s="61">
        <v>970</v>
      </c>
      <c r="H39" s="62">
        <v>0.04</v>
      </c>
      <c r="I39" s="61">
        <f t="shared" si="1"/>
        <v>931.19999999999993</v>
      </c>
    </row>
    <row r="40" spans="1:9" ht="29" x14ac:dyDescent="0.35">
      <c r="A40" s="58" t="s">
        <v>1180</v>
      </c>
      <c r="B40" s="58" t="s">
        <v>1181</v>
      </c>
      <c r="C40" s="59" t="s">
        <v>1182</v>
      </c>
      <c r="D40" s="58" t="s">
        <v>1183</v>
      </c>
      <c r="E40" s="58" t="s">
        <v>1184</v>
      </c>
      <c r="F40" s="60" t="s">
        <v>1221</v>
      </c>
      <c r="G40" s="61">
        <v>940</v>
      </c>
      <c r="H40" s="62">
        <v>0.04</v>
      </c>
      <c r="I40" s="61">
        <f t="shared" si="1"/>
        <v>902.4</v>
      </c>
    </row>
    <row r="41" spans="1:9" ht="29" x14ac:dyDescent="0.35">
      <c r="A41" s="58" t="s">
        <v>1180</v>
      </c>
      <c r="B41" s="58" t="s">
        <v>1181</v>
      </c>
      <c r="C41" s="59" t="s">
        <v>1182</v>
      </c>
      <c r="D41" s="58" t="s">
        <v>1183</v>
      </c>
      <c r="E41" s="58" t="s">
        <v>1184</v>
      </c>
      <c r="F41" s="60" t="s">
        <v>1222</v>
      </c>
      <c r="G41" s="61">
        <v>14990</v>
      </c>
      <c r="H41" s="62">
        <v>0.05</v>
      </c>
      <c r="I41" s="61">
        <f t="shared" ref="I41" si="2">G41*0.95</f>
        <v>14240.5</v>
      </c>
    </row>
    <row r="42" spans="1:9" ht="29" x14ac:dyDescent="0.35">
      <c r="A42" s="58" t="s">
        <v>1180</v>
      </c>
      <c r="B42" s="58" t="s">
        <v>1181</v>
      </c>
      <c r="C42" s="59" t="s">
        <v>1182</v>
      </c>
      <c r="D42" s="58" t="s">
        <v>1183</v>
      </c>
      <c r="E42" s="58" t="s">
        <v>1184</v>
      </c>
      <c r="F42" s="60" t="s">
        <v>1223</v>
      </c>
      <c r="G42" s="61">
        <v>42.555848367999999</v>
      </c>
      <c r="H42" s="62">
        <v>0.44879999999999998</v>
      </c>
      <c r="I42" s="61">
        <f t="shared" ref="I42:I56" si="3">G42*0.5512</f>
        <v>23.456783620441602</v>
      </c>
    </row>
    <row r="43" spans="1:9" ht="29" x14ac:dyDescent="0.35">
      <c r="A43" s="58" t="s">
        <v>1180</v>
      </c>
      <c r="B43" s="58" t="s">
        <v>1181</v>
      </c>
      <c r="C43" s="59" t="s">
        <v>1182</v>
      </c>
      <c r="D43" s="58" t="s">
        <v>1183</v>
      </c>
      <c r="E43" s="58" t="s">
        <v>1184</v>
      </c>
      <c r="F43" s="60" t="s">
        <v>1224</v>
      </c>
      <c r="G43" s="61">
        <v>46.906977920000003</v>
      </c>
      <c r="H43" s="62">
        <v>0.44879999999999998</v>
      </c>
      <c r="I43" s="61">
        <f t="shared" si="3"/>
        <v>25.855126229504002</v>
      </c>
    </row>
    <row r="44" spans="1:9" ht="29" x14ac:dyDescent="0.35">
      <c r="A44" s="58" t="s">
        <v>1180</v>
      </c>
      <c r="B44" s="58" t="s">
        <v>1181</v>
      </c>
      <c r="C44" s="59" t="s">
        <v>1182</v>
      </c>
      <c r="D44" s="58" t="s">
        <v>1183</v>
      </c>
      <c r="E44" s="58" t="s">
        <v>1184</v>
      </c>
      <c r="F44" s="60" t="s">
        <v>1225</v>
      </c>
      <c r="G44" s="61">
        <v>65.12</v>
      </c>
      <c r="H44" s="62">
        <v>0.44879999999999998</v>
      </c>
      <c r="I44" s="61">
        <f t="shared" si="3"/>
        <v>35.894144000000004</v>
      </c>
    </row>
    <row r="45" spans="1:9" ht="29" x14ac:dyDescent="0.35">
      <c r="A45" s="58" t="s">
        <v>1180</v>
      </c>
      <c r="B45" s="58" t="s">
        <v>1181</v>
      </c>
      <c r="C45" s="59" t="s">
        <v>1182</v>
      </c>
      <c r="D45" s="58" t="s">
        <v>1183</v>
      </c>
      <c r="E45" s="58" t="s">
        <v>1184</v>
      </c>
      <c r="F45" s="60" t="s">
        <v>1226</v>
      </c>
      <c r="G45" s="61">
        <v>23.874633024000001</v>
      </c>
      <c r="H45" s="62">
        <v>0.44879999999999998</v>
      </c>
      <c r="I45" s="61">
        <f t="shared" si="3"/>
        <v>13.159697722828801</v>
      </c>
    </row>
    <row r="46" spans="1:9" ht="29" x14ac:dyDescent="0.35">
      <c r="A46" s="58" t="s">
        <v>1180</v>
      </c>
      <c r="B46" s="58" t="s">
        <v>1181</v>
      </c>
      <c r="C46" s="59" t="s">
        <v>1182</v>
      </c>
      <c r="D46" s="58" t="s">
        <v>1183</v>
      </c>
      <c r="E46" s="58" t="s">
        <v>1184</v>
      </c>
      <c r="F46" s="60" t="s">
        <v>1227</v>
      </c>
      <c r="G46" s="61">
        <v>31.099521200000002</v>
      </c>
      <c r="H46" s="62">
        <v>0.44879999999999998</v>
      </c>
      <c r="I46" s="61">
        <f t="shared" si="3"/>
        <v>17.14205608544</v>
      </c>
    </row>
    <row r="47" spans="1:9" ht="29" x14ac:dyDescent="0.35">
      <c r="A47" s="58" t="s">
        <v>1180</v>
      </c>
      <c r="B47" s="58" t="s">
        <v>1181</v>
      </c>
      <c r="C47" s="59" t="s">
        <v>1182</v>
      </c>
      <c r="D47" s="58" t="s">
        <v>1183</v>
      </c>
      <c r="E47" s="58" t="s">
        <v>1184</v>
      </c>
      <c r="F47" s="60" t="s">
        <v>1228</v>
      </c>
      <c r="G47" s="61">
        <v>39</v>
      </c>
      <c r="H47" s="62">
        <v>0.44879999999999998</v>
      </c>
      <c r="I47" s="61">
        <f t="shared" si="3"/>
        <v>21.4968</v>
      </c>
    </row>
    <row r="48" spans="1:9" ht="29" x14ac:dyDescent="0.35">
      <c r="A48" s="58" t="s">
        <v>1180</v>
      </c>
      <c r="B48" s="58" t="s">
        <v>1181</v>
      </c>
      <c r="C48" s="59" t="s">
        <v>1182</v>
      </c>
      <c r="D48" s="58" t="s">
        <v>1183</v>
      </c>
      <c r="E48" s="58" t="s">
        <v>1184</v>
      </c>
      <c r="F48" s="60" t="s">
        <v>1229</v>
      </c>
      <c r="G48" s="61">
        <v>35.000000100000001</v>
      </c>
      <c r="H48" s="62">
        <v>0.44879999999999998</v>
      </c>
      <c r="I48" s="61">
        <f t="shared" si="3"/>
        <v>19.292000055120003</v>
      </c>
    </row>
    <row r="49" spans="1:9" ht="29" x14ac:dyDescent="0.35">
      <c r="A49" s="58" t="s">
        <v>1180</v>
      </c>
      <c r="B49" s="58" t="s">
        <v>1181</v>
      </c>
      <c r="C49" s="59" t="s">
        <v>1182</v>
      </c>
      <c r="D49" s="58" t="s">
        <v>1183</v>
      </c>
      <c r="E49" s="58" t="s">
        <v>1184</v>
      </c>
      <c r="F49" s="60" t="s">
        <v>1230</v>
      </c>
      <c r="G49" s="61">
        <v>31.000000199999999</v>
      </c>
      <c r="H49" s="62">
        <v>0.44879999999999998</v>
      </c>
      <c r="I49" s="61">
        <f t="shared" si="3"/>
        <v>17.087200110240001</v>
      </c>
    </row>
    <row r="50" spans="1:9" ht="29" x14ac:dyDescent="0.35">
      <c r="A50" s="58" t="s">
        <v>1180</v>
      </c>
      <c r="B50" s="58" t="s">
        <v>1181</v>
      </c>
      <c r="C50" s="59" t="s">
        <v>1182</v>
      </c>
      <c r="D50" s="58" t="s">
        <v>1183</v>
      </c>
      <c r="E50" s="58" t="s">
        <v>1184</v>
      </c>
      <c r="F50" s="60" t="s">
        <v>1231</v>
      </c>
      <c r="G50" s="61">
        <v>11.9999997</v>
      </c>
      <c r="H50" s="62">
        <v>0.44879999999999998</v>
      </c>
      <c r="I50" s="61">
        <f t="shared" si="3"/>
        <v>6.6143998346400004</v>
      </c>
    </row>
    <row r="51" spans="1:9" ht="29" x14ac:dyDescent="0.35">
      <c r="A51" s="58" t="s">
        <v>1180</v>
      </c>
      <c r="B51" s="58" t="s">
        <v>1181</v>
      </c>
      <c r="C51" s="59" t="s">
        <v>1182</v>
      </c>
      <c r="D51" s="58" t="s">
        <v>1183</v>
      </c>
      <c r="E51" s="58" t="s">
        <v>1184</v>
      </c>
      <c r="F51" s="60" t="s">
        <v>1232</v>
      </c>
      <c r="G51" s="61">
        <v>58.5</v>
      </c>
      <c r="H51" s="62">
        <v>0.44879999999999998</v>
      </c>
      <c r="I51" s="61">
        <f t="shared" si="3"/>
        <v>32.245200000000004</v>
      </c>
    </row>
    <row r="52" spans="1:9" ht="29" x14ac:dyDescent="0.35">
      <c r="A52" s="58" t="s">
        <v>1180</v>
      </c>
      <c r="B52" s="58" t="s">
        <v>1181</v>
      </c>
      <c r="C52" s="59" t="s">
        <v>1182</v>
      </c>
      <c r="D52" s="58" t="s">
        <v>1183</v>
      </c>
      <c r="E52" s="58" t="s">
        <v>1184</v>
      </c>
      <c r="F52" s="60" t="s">
        <v>1233</v>
      </c>
      <c r="G52" s="61">
        <v>52.500000149999998</v>
      </c>
      <c r="H52" s="62">
        <v>0.44879999999999998</v>
      </c>
      <c r="I52" s="61">
        <f t="shared" si="3"/>
        <v>28.938000082679999</v>
      </c>
    </row>
    <row r="53" spans="1:9" ht="29" x14ac:dyDescent="0.35">
      <c r="A53" s="58" t="s">
        <v>1180</v>
      </c>
      <c r="B53" s="58" t="s">
        <v>1181</v>
      </c>
      <c r="C53" s="59" t="s">
        <v>1182</v>
      </c>
      <c r="D53" s="58" t="s">
        <v>1183</v>
      </c>
      <c r="E53" s="58" t="s">
        <v>1184</v>
      </c>
      <c r="F53" s="60" t="s">
        <v>1234</v>
      </c>
      <c r="G53" s="61">
        <v>31.499997749999999</v>
      </c>
      <c r="H53" s="62">
        <v>0.44879999999999998</v>
      </c>
      <c r="I53" s="61">
        <f t="shared" si="3"/>
        <v>17.3627987598</v>
      </c>
    </row>
    <row r="54" spans="1:9" ht="29" x14ac:dyDescent="0.35">
      <c r="A54" s="58" t="s">
        <v>1180</v>
      </c>
      <c r="B54" s="58" t="s">
        <v>1181</v>
      </c>
      <c r="C54" s="59" t="s">
        <v>1182</v>
      </c>
      <c r="D54" s="58" t="s">
        <v>1183</v>
      </c>
      <c r="E54" s="58" t="s">
        <v>1184</v>
      </c>
      <c r="F54" s="60" t="s">
        <v>1235</v>
      </c>
      <c r="G54" s="61">
        <v>46.500000300000004</v>
      </c>
      <c r="H54" s="62">
        <v>0.44879999999999998</v>
      </c>
      <c r="I54" s="61">
        <f t="shared" si="3"/>
        <v>25.630800165360004</v>
      </c>
    </row>
    <row r="55" spans="1:9" ht="29" x14ac:dyDescent="0.35">
      <c r="A55" s="58" t="s">
        <v>1180</v>
      </c>
      <c r="B55" s="58" t="s">
        <v>1181</v>
      </c>
      <c r="C55" s="59" t="s">
        <v>1182</v>
      </c>
      <c r="D55" s="58" t="s">
        <v>1183</v>
      </c>
      <c r="E55" s="58" t="s">
        <v>1184</v>
      </c>
      <c r="F55" s="60" t="s">
        <v>1236</v>
      </c>
      <c r="G55" s="61">
        <v>17.999999549999998</v>
      </c>
      <c r="H55" s="62">
        <v>0.44879999999999998</v>
      </c>
      <c r="I55" s="61">
        <f t="shared" si="3"/>
        <v>9.9215997519599988</v>
      </c>
    </row>
    <row r="56" spans="1:9" ht="29" x14ac:dyDescent="0.35">
      <c r="A56" s="58" t="s">
        <v>1180</v>
      </c>
      <c r="B56" s="58" t="s">
        <v>1181</v>
      </c>
      <c r="C56" s="59" t="s">
        <v>1182</v>
      </c>
      <c r="D56" s="58" t="s">
        <v>1183</v>
      </c>
      <c r="E56" s="58" t="s">
        <v>1184</v>
      </c>
      <c r="F56" s="60" t="s">
        <v>1237</v>
      </c>
      <c r="G56" s="61">
        <v>22.5000009</v>
      </c>
      <c r="H56" s="62">
        <v>0.44879999999999998</v>
      </c>
      <c r="I56" s="61">
        <f t="shared" si="3"/>
        <v>12.402000496080001</v>
      </c>
    </row>
    <row r="57" spans="1:9" ht="29" x14ac:dyDescent="0.35">
      <c r="A57" s="58" t="s">
        <v>1180</v>
      </c>
      <c r="B57" s="58" t="s">
        <v>1181</v>
      </c>
      <c r="C57" s="59" t="s">
        <v>1182</v>
      </c>
      <c r="D57" s="58" t="s">
        <v>1183</v>
      </c>
      <c r="E57" s="58" t="s">
        <v>1184</v>
      </c>
      <c r="F57" s="60" t="s">
        <v>1238</v>
      </c>
      <c r="G57" s="61">
        <v>12000</v>
      </c>
      <c r="H57" s="62">
        <v>0.04</v>
      </c>
      <c r="I57" s="61">
        <f t="shared" ref="I57:I120" si="4">G57*0.96</f>
        <v>11520</v>
      </c>
    </row>
    <row r="58" spans="1:9" ht="29" x14ac:dyDescent="0.35">
      <c r="A58" s="58" t="s">
        <v>1180</v>
      </c>
      <c r="B58" s="58" t="s">
        <v>1181</v>
      </c>
      <c r="C58" s="59" t="s">
        <v>1182</v>
      </c>
      <c r="D58" s="58" t="s">
        <v>1183</v>
      </c>
      <c r="E58" s="58" t="s">
        <v>1184</v>
      </c>
      <c r="F58" s="53" t="s">
        <v>1239</v>
      </c>
      <c r="G58" s="61">
        <v>10000</v>
      </c>
      <c r="H58" s="62">
        <v>0.04</v>
      </c>
      <c r="I58" s="61">
        <f t="shared" si="4"/>
        <v>9600</v>
      </c>
    </row>
    <row r="59" spans="1:9" ht="29" x14ac:dyDescent="0.35">
      <c r="A59" s="58" t="s">
        <v>1180</v>
      </c>
      <c r="B59" s="58" t="s">
        <v>1181</v>
      </c>
      <c r="C59" s="59" t="s">
        <v>1182</v>
      </c>
      <c r="D59" s="58" t="s">
        <v>1183</v>
      </c>
      <c r="E59" s="58" t="s">
        <v>1184</v>
      </c>
      <c r="F59" s="53" t="s">
        <v>1240</v>
      </c>
      <c r="G59" s="61">
        <v>30000</v>
      </c>
      <c r="H59" s="62">
        <v>0.04</v>
      </c>
      <c r="I59" s="61">
        <f t="shared" si="4"/>
        <v>28800</v>
      </c>
    </row>
    <row r="60" spans="1:9" ht="29" x14ac:dyDescent="0.35">
      <c r="A60" s="58" t="s">
        <v>1180</v>
      </c>
      <c r="B60" s="58" t="s">
        <v>1181</v>
      </c>
      <c r="C60" s="59" t="s">
        <v>1182</v>
      </c>
      <c r="D60" s="58" t="s">
        <v>1183</v>
      </c>
      <c r="E60" s="58" t="s">
        <v>1184</v>
      </c>
      <c r="F60" s="53" t="s">
        <v>1241</v>
      </c>
      <c r="G60" s="61">
        <v>10000</v>
      </c>
      <c r="H60" s="62">
        <v>0.04</v>
      </c>
      <c r="I60" s="61">
        <f t="shared" si="4"/>
        <v>9600</v>
      </c>
    </row>
    <row r="61" spans="1:9" ht="29" x14ac:dyDescent="0.35">
      <c r="A61" s="58" t="s">
        <v>1180</v>
      </c>
      <c r="B61" s="58" t="s">
        <v>1181</v>
      </c>
      <c r="C61" s="59" t="s">
        <v>1182</v>
      </c>
      <c r="D61" s="58" t="s">
        <v>1183</v>
      </c>
      <c r="E61" s="58" t="s">
        <v>1184</v>
      </c>
      <c r="F61" s="53" t="s">
        <v>1242</v>
      </c>
      <c r="G61" s="61">
        <v>10000</v>
      </c>
      <c r="H61" s="62">
        <v>0.04</v>
      </c>
      <c r="I61" s="61">
        <f t="shared" si="4"/>
        <v>9600</v>
      </c>
    </row>
    <row r="62" spans="1:9" ht="29" x14ac:dyDescent="0.35">
      <c r="A62" s="58" t="s">
        <v>1180</v>
      </c>
      <c r="B62" s="58" t="s">
        <v>1181</v>
      </c>
      <c r="C62" s="59" t="s">
        <v>1182</v>
      </c>
      <c r="D62" s="58" t="s">
        <v>1183</v>
      </c>
      <c r="E62" s="58" t="s">
        <v>1184</v>
      </c>
      <c r="F62" s="53" t="s">
        <v>1243</v>
      </c>
      <c r="G62" s="61">
        <v>30000</v>
      </c>
      <c r="H62" s="62">
        <v>0.04</v>
      </c>
      <c r="I62" s="61">
        <f t="shared" si="4"/>
        <v>28800</v>
      </c>
    </row>
    <row r="63" spans="1:9" ht="29" x14ac:dyDescent="0.35">
      <c r="A63" s="58" t="s">
        <v>1180</v>
      </c>
      <c r="B63" s="58" t="s">
        <v>1181</v>
      </c>
      <c r="C63" s="59" t="s">
        <v>1182</v>
      </c>
      <c r="D63" s="58" t="s">
        <v>1183</v>
      </c>
      <c r="E63" s="58" t="s">
        <v>1184</v>
      </c>
      <c r="F63" s="53" t="s">
        <v>1244</v>
      </c>
      <c r="G63" s="61">
        <v>100000</v>
      </c>
      <c r="H63" s="62">
        <v>0.04</v>
      </c>
      <c r="I63" s="61">
        <f t="shared" si="4"/>
        <v>96000</v>
      </c>
    </row>
    <row r="64" spans="1:9" ht="29" x14ac:dyDescent="0.35">
      <c r="A64" s="58" t="s">
        <v>1180</v>
      </c>
      <c r="B64" s="58" t="s">
        <v>1181</v>
      </c>
      <c r="C64" s="59" t="s">
        <v>1182</v>
      </c>
      <c r="D64" s="58" t="s">
        <v>1183</v>
      </c>
      <c r="E64" s="58" t="s">
        <v>1184</v>
      </c>
      <c r="F64" s="53" t="s">
        <v>1245</v>
      </c>
      <c r="G64" s="61">
        <v>100000</v>
      </c>
      <c r="H64" s="62">
        <v>0.04</v>
      </c>
      <c r="I64" s="61">
        <f t="shared" si="4"/>
        <v>96000</v>
      </c>
    </row>
    <row r="65" spans="1:9" ht="29" x14ac:dyDescent="0.35">
      <c r="A65" s="58" t="s">
        <v>1180</v>
      </c>
      <c r="B65" s="58" t="s">
        <v>1181</v>
      </c>
      <c r="C65" s="59" t="s">
        <v>1182</v>
      </c>
      <c r="D65" s="58" t="s">
        <v>1183</v>
      </c>
      <c r="E65" s="58" t="s">
        <v>1184</v>
      </c>
      <c r="F65" s="53" t="s">
        <v>1246</v>
      </c>
      <c r="G65" s="61">
        <v>300000</v>
      </c>
      <c r="H65" s="62">
        <v>0.04</v>
      </c>
      <c r="I65" s="61">
        <f t="shared" si="4"/>
        <v>288000</v>
      </c>
    </row>
    <row r="66" spans="1:9" ht="29" x14ac:dyDescent="0.35">
      <c r="A66" s="58" t="s">
        <v>1180</v>
      </c>
      <c r="B66" s="58" t="s">
        <v>1181</v>
      </c>
      <c r="C66" s="59" t="s">
        <v>1182</v>
      </c>
      <c r="D66" s="58" t="s">
        <v>1183</v>
      </c>
      <c r="E66" s="58" t="s">
        <v>1184</v>
      </c>
      <c r="F66" s="53" t="s">
        <v>1247</v>
      </c>
      <c r="G66" s="61">
        <v>185000</v>
      </c>
      <c r="H66" s="62">
        <v>0.04</v>
      </c>
      <c r="I66" s="61">
        <f t="shared" si="4"/>
        <v>177600</v>
      </c>
    </row>
    <row r="67" spans="1:9" ht="29" x14ac:dyDescent="0.35">
      <c r="A67" s="58" t="s">
        <v>1180</v>
      </c>
      <c r="B67" s="58" t="s">
        <v>1181</v>
      </c>
      <c r="C67" s="59" t="s">
        <v>1182</v>
      </c>
      <c r="D67" s="58" t="s">
        <v>1183</v>
      </c>
      <c r="E67" s="58" t="s">
        <v>1184</v>
      </c>
      <c r="F67" s="53" t="s">
        <v>1248</v>
      </c>
      <c r="G67" s="61">
        <v>555000</v>
      </c>
      <c r="H67" s="62">
        <v>0.04</v>
      </c>
      <c r="I67" s="61">
        <f t="shared" si="4"/>
        <v>532800</v>
      </c>
    </row>
    <row r="68" spans="1:9" ht="29" x14ac:dyDescent="0.35">
      <c r="A68" s="58" t="s">
        <v>1180</v>
      </c>
      <c r="B68" s="58" t="s">
        <v>1181</v>
      </c>
      <c r="C68" s="59" t="s">
        <v>1182</v>
      </c>
      <c r="D68" s="58" t="s">
        <v>1183</v>
      </c>
      <c r="E68" s="58" t="s">
        <v>1184</v>
      </c>
      <c r="F68" s="53" t="s">
        <v>1249</v>
      </c>
      <c r="G68" s="61">
        <v>185000</v>
      </c>
      <c r="H68" s="62">
        <v>0.04</v>
      </c>
      <c r="I68" s="61">
        <f t="shared" si="4"/>
        <v>177600</v>
      </c>
    </row>
    <row r="69" spans="1:9" ht="29" x14ac:dyDescent="0.35">
      <c r="A69" s="58" t="s">
        <v>1180</v>
      </c>
      <c r="B69" s="58" t="s">
        <v>1181</v>
      </c>
      <c r="C69" s="59" t="s">
        <v>1182</v>
      </c>
      <c r="D69" s="58" t="s">
        <v>1183</v>
      </c>
      <c r="E69" s="58" t="s">
        <v>1184</v>
      </c>
      <c r="F69" s="53" t="s">
        <v>1250</v>
      </c>
      <c r="G69" s="61">
        <v>555000</v>
      </c>
      <c r="H69" s="62">
        <v>0.04</v>
      </c>
      <c r="I69" s="61">
        <f t="shared" si="4"/>
        <v>532800</v>
      </c>
    </row>
    <row r="70" spans="1:9" ht="29" x14ac:dyDescent="0.35">
      <c r="A70" s="58" t="s">
        <v>1180</v>
      </c>
      <c r="B70" s="58" t="s">
        <v>1181</v>
      </c>
      <c r="C70" s="59" t="s">
        <v>1182</v>
      </c>
      <c r="D70" s="58" t="s">
        <v>1183</v>
      </c>
      <c r="E70" s="58" t="s">
        <v>1184</v>
      </c>
      <c r="F70" s="53" t="s">
        <v>1251</v>
      </c>
      <c r="G70" s="61">
        <v>12000</v>
      </c>
      <c r="H70" s="62">
        <v>0.04</v>
      </c>
      <c r="I70" s="61">
        <f t="shared" si="4"/>
        <v>11520</v>
      </c>
    </row>
    <row r="71" spans="1:9" ht="29" x14ac:dyDescent="0.35">
      <c r="A71" s="58" t="s">
        <v>1180</v>
      </c>
      <c r="B71" s="58" t="s">
        <v>1181</v>
      </c>
      <c r="C71" s="59" t="s">
        <v>1182</v>
      </c>
      <c r="D71" s="58" t="s">
        <v>1183</v>
      </c>
      <c r="E71" s="58" t="s">
        <v>1184</v>
      </c>
      <c r="F71" s="53" t="s">
        <v>1252</v>
      </c>
      <c r="G71" s="61">
        <v>36000</v>
      </c>
      <c r="H71" s="62">
        <v>0.04</v>
      </c>
      <c r="I71" s="61">
        <f t="shared" si="4"/>
        <v>34560</v>
      </c>
    </row>
    <row r="72" spans="1:9" ht="29" x14ac:dyDescent="0.35">
      <c r="A72" s="58" t="s">
        <v>1180</v>
      </c>
      <c r="B72" s="58" t="s">
        <v>1181</v>
      </c>
      <c r="C72" s="59" t="s">
        <v>1182</v>
      </c>
      <c r="D72" s="58" t="s">
        <v>1183</v>
      </c>
      <c r="E72" s="58" t="s">
        <v>1184</v>
      </c>
      <c r="F72" s="53" t="s">
        <v>1253</v>
      </c>
      <c r="G72" s="61">
        <v>25000</v>
      </c>
      <c r="H72" s="62">
        <v>0.04</v>
      </c>
      <c r="I72" s="61">
        <f t="shared" si="4"/>
        <v>24000</v>
      </c>
    </row>
    <row r="73" spans="1:9" ht="29" x14ac:dyDescent="0.35">
      <c r="A73" s="58" t="s">
        <v>1180</v>
      </c>
      <c r="B73" s="58" t="s">
        <v>1181</v>
      </c>
      <c r="C73" s="59" t="s">
        <v>1182</v>
      </c>
      <c r="D73" s="58" t="s">
        <v>1183</v>
      </c>
      <c r="E73" s="58" t="s">
        <v>1184</v>
      </c>
      <c r="F73" s="53" t="s">
        <v>1254</v>
      </c>
      <c r="G73" s="61">
        <v>75000</v>
      </c>
      <c r="H73" s="62">
        <v>0.04</v>
      </c>
      <c r="I73" s="61">
        <f t="shared" si="4"/>
        <v>72000</v>
      </c>
    </row>
    <row r="74" spans="1:9" ht="29" x14ac:dyDescent="0.35">
      <c r="A74" s="58" t="s">
        <v>1180</v>
      </c>
      <c r="B74" s="58" t="s">
        <v>1181</v>
      </c>
      <c r="C74" s="59" t="s">
        <v>1182</v>
      </c>
      <c r="D74" s="58" t="s">
        <v>1183</v>
      </c>
      <c r="E74" s="58" t="s">
        <v>1184</v>
      </c>
      <c r="F74" s="53" t="s">
        <v>1255</v>
      </c>
      <c r="G74" s="61">
        <v>25000</v>
      </c>
      <c r="H74" s="62">
        <v>0.04</v>
      </c>
      <c r="I74" s="61">
        <f t="shared" si="4"/>
        <v>24000</v>
      </c>
    </row>
    <row r="75" spans="1:9" ht="29" x14ac:dyDescent="0.35">
      <c r="A75" s="58" t="s">
        <v>1180</v>
      </c>
      <c r="B75" s="58" t="s">
        <v>1181</v>
      </c>
      <c r="C75" s="59" t="s">
        <v>1182</v>
      </c>
      <c r="D75" s="58" t="s">
        <v>1183</v>
      </c>
      <c r="E75" s="58" t="s">
        <v>1184</v>
      </c>
      <c r="F75" s="53" t="s">
        <v>1256</v>
      </c>
      <c r="G75" s="61">
        <v>150000</v>
      </c>
      <c r="H75" s="62">
        <v>0.04</v>
      </c>
      <c r="I75" s="61">
        <f t="shared" si="4"/>
        <v>144000</v>
      </c>
    </row>
    <row r="76" spans="1:9" ht="29" x14ac:dyDescent="0.35">
      <c r="A76" s="58" t="s">
        <v>1180</v>
      </c>
      <c r="B76" s="58" t="s">
        <v>1181</v>
      </c>
      <c r="C76" s="59" t="s">
        <v>1182</v>
      </c>
      <c r="D76" s="58" t="s">
        <v>1183</v>
      </c>
      <c r="E76" s="58" t="s">
        <v>1184</v>
      </c>
      <c r="F76" s="53" t="s">
        <v>1257</v>
      </c>
      <c r="G76" s="61">
        <v>450000</v>
      </c>
      <c r="H76" s="62">
        <v>0.04</v>
      </c>
      <c r="I76" s="61">
        <f t="shared" si="4"/>
        <v>432000</v>
      </c>
    </row>
    <row r="77" spans="1:9" ht="29" x14ac:dyDescent="0.35">
      <c r="A77" s="58" t="s">
        <v>1180</v>
      </c>
      <c r="B77" s="58" t="s">
        <v>1181</v>
      </c>
      <c r="C77" s="59" t="s">
        <v>1182</v>
      </c>
      <c r="D77" s="58" t="s">
        <v>1183</v>
      </c>
      <c r="E77" s="58" t="s">
        <v>1184</v>
      </c>
      <c r="F77" s="53" t="s">
        <v>1258</v>
      </c>
      <c r="G77" s="61">
        <v>25000</v>
      </c>
      <c r="H77" s="62">
        <v>0.04</v>
      </c>
      <c r="I77" s="61">
        <f t="shared" si="4"/>
        <v>24000</v>
      </c>
    </row>
    <row r="78" spans="1:9" ht="29" x14ac:dyDescent="0.35">
      <c r="A78" s="58" t="s">
        <v>1180</v>
      </c>
      <c r="B78" s="58" t="s">
        <v>1181</v>
      </c>
      <c r="C78" s="59" t="s">
        <v>1182</v>
      </c>
      <c r="D78" s="58" t="s">
        <v>1183</v>
      </c>
      <c r="E78" s="58" t="s">
        <v>1184</v>
      </c>
      <c r="F78" s="53" t="s">
        <v>1259</v>
      </c>
      <c r="G78" s="61">
        <v>75000</v>
      </c>
      <c r="H78" s="62">
        <v>0.04</v>
      </c>
      <c r="I78" s="61">
        <f t="shared" si="4"/>
        <v>72000</v>
      </c>
    </row>
    <row r="79" spans="1:9" ht="29" x14ac:dyDescent="0.35">
      <c r="A79" s="58" t="s">
        <v>1180</v>
      </c>
      <c r="B79" s="58" t="s">
        <v>1181</v>
      </c>
      <c r="C79" s="59" t="s">
        <v>1182</v>
      </c>
      <c r="D79" s="58" t="s">
        <v>1183</v>
      </c>
      <c r="E79" s="58" t="s">
        <v>1184</v>
      </c>
      <c r="F79" s="53" t="s">
        <v>1260</v>
      </c>
      <c r="G79" s="61">
        <v>25000</v>
      </c>
      <c r="H79" s="62">
        <v>0.04</v>
      </c>
      <c r="I79" s="61">
        <f t="shared" si="4"/>
        <v>24000</v>
      </c>
    </row>
    <row r="80" spans="1:9" ht="29" x14ac:dyDescent="0.35">
      <c r="A80" s="58" t="s">
        <v>1180</v>
      </c>
      <c r="B80" s="58" t="s">
        <v>1181</v>
      </c>
      <c r="C80" s="59" t="s">
        <v>1182</v>
      </c>
      <c r="D80" s="58" t="s">
        <v>1183</v>
      </c>
      <c r="E80" s="58" t="s">
        <v>1184</v>
      </c>
      <c r="F80" s="53" t="s">
        <v>1261</v>
      </c>
      <c r="G80" s="61">
        <v>150000</v>
      </c>
      <c r="H80" s="62">
        <v>0.04</v>
      </c>
      <c r="I80" s="61">
        <f t="shared" si="4"/>
        <v>144000</v>
      </c>
    </row>
    <row r="81" spans="1:9" ht="29" x14ac:dyDescent="0.35">
      <c r="A81" s="58" t="s">
        <v>1180</v>
      </c>
      <c r="B81" s="58" t="s">
        <v>1181</v>
      </c>
      <c r="C81" s="59" t="s">
        <v>1182</v>
      </c>
      <c r="D81" s="58" t="s">
        <v>1183</v>
      </c>
      <c r="E81" s="58" t="s">
        <v>1184</v>
      </c>
      <c r="F81" s="53" t="s">
        <v>1262</v>
      </c>
      <c r="G81" s="61">
        <v>450000</v>
      </c>
      <c r="H81" s="62">
        <v>0.04</v>
      </c>
      <c r="I81" s="61">
        <f t="shared" si="4"/>
        <v>432000</v>
      </c>
    </row>
    <row r="82" spans="1:9" ht="29" x14ac:dyDescent="0.35">
      <c r="A82" s="58" t="s">
        <v>1180</v>
      </c>
      <c r="B82" s="58" t="s">
        <v>1181</v>
      </c>
      <c r="C82" s="59" t="s">
        <v>1182</v>
      </c>
      <c r="D82" s="58" t="s">
        <v>1183</v>
      </c>
      <c r="E82" s="58" t="s">
        <v>1184</v>
      </c>
      <c r="F82" s="53" t="s">
        <v>1263</v>
      </c>
      <c r="G82" s="61">
        <v>50000</v>
      </c>
      <c r="H82" s="62">
        <v>0.04</v>
      </c>
      <c r="I82" s="61">
        <f t="shared" si="4"/>
        <v>48000</v>
      </c>
    </row>
    <row r="83" spans="1:9" ht="29" x14ac:dyDescent="0.35">
      <c r="A83" s="58" t="s">
        <v>1180</v>
      </c>
      <c r="B83" s="58" t="s">
        <v>1181</v>
      </c>
      <c r="C83" s="59" t="s">
        <v>1182</v>
      </c>
      <c r="D83" s="58" t="s">
        <v>1183</v>
      </c>
      <c r="E83" s="58" t="s">
        <v>1184</v>
      </c>
      <c r="F83" s="53" t="s">
        <v>1264</v>
      </c>
      <c r="G83" s="61">
        <v>150000</v>
      </c>
      <c r="H83" s="62">
        <v>0.04</v>
      </c>
      <c r="I83" s="61">
        <f t="shared" si="4"/>
        <v>144000</v>
      </c>
    </row>
    <row r="84" spans="1:9" ht="29" x14ac:dyDescent="0.35">
      <c r="A84" s="58" t="s">
        <v>1180</v>
      </c>
      <c r="B84" s="58" t="s">
        <v>1181</v>
      </c>
      <c r="C84" s="59" t="s">
        <v>1182</v>
      </c>
      <c r="D84" s="58" t="s">
        <v>1183</v>
      </c>
      <c r="E84" s="58" t="s">
        <v>1184</v>
      </c>
      <c r="F84" s="53" t="s">
        <v>1265</v>
      </c>
      <c r="G84" s="61">
        <v>125000</v>
      </c>
      <c r="H84" s="62">
        <v>0.04</v>
      </c>
      <c r="I84" s="61">
        <f t="shared" si="4"/>
        <v>120000</v>
      </c>
    </row>
    <row r="85" spans="1:9" ht="29" x14ac:dyDescent="0.35">
      <c r="A85" s="58" t="s">
        <v>1180</v>
      </c>
      <c r="B85" s="58" t="s">
        <v>1181</v>
      </c>
      <c r="C85" s="59" t="s">
        <v>1182</v>
      </c>
      <c r="D85" s="58" t="s">
        <v>1183</v>
      </c>
      <c r="E85" s="58" t="s">
        <v>1184</v>
      </c>
      <c r="F85" s="53" t="s">
        <v>1266</v>
      </c>
      <c r="G85" s="61">
        <v>375000</v>
      </c>
      <c r="H85" s="62">
        <v>0.04</v>
      </c>
      <c r="I85" s="61">
        <f t="shared" si="4"/>
        <v>360000</v>
      </c>
    </row>
    <row r="86" spans="1:9" ht="29" x14ac:dyDescent="0.35">
      <c r="A86" s="58" t="s">
        <v>1180</v>
      </c>
      <c r="B86" s="58" t="s">
        <v>1181</v>
      </c>
      <c r="C86" s="59" t="s">
        <v>1182</v>
      </c>
      <c r="D86" s="58" t="s">
        <v>1183</v>
      </c>
      <c r="E86" s="58" t="s">
        <v>1184</v>
      </c>
      <c r="F86" s="53" t="s">
        <v>1267</v>
      </c>
      <c r="G86" s="61">
        <v>125000</v>
      </c>
      <c r="H86" s="62">
        <v>0.04</v>
      </c>
      <c r="I86" s="61">
        <f t="shared" si="4"/>
        <v>120000</v>
      </c>
    </row>
    <row r="87" spans="1:9" ht="29" x14ac:dyDescent="0.35">
      <c r="A87" s="58" t="s">
        <v>1180</v>
      </c>
      <c r="B87" s="58" t="s">
        <v>1181</v>
      </c>
      <c r="C87" s="59" t="s">
        <v>1182</v>
      </c>
      <c r="D87" s="58" t="s">
        <v>1183</v>
      </c>
      <c r="E87" s="58" t="s">
        <v>1184</v>
      </c>
      <c r="F87" s="53" t="s">
        <v>1268</v>
      </c>
      <c r="G87" s="61">
        <v>10000</v>
      </c>
      <c r="H87" s="62">
        <v>0.04</v>
      </c>
      <c r="I87" s="61">
        <f t="shared" si="4"/>
        <v>9600</v>
      </c>
    </row>
    <row r="88" spans="1:9" ht="29" x14ac:dyDescent="0.35">
      <c r="A88" s="58" t="s">
        <v>1180</v>
      </c>
      <c r="B88" s="58" t="s">
        <v>1181</v>
      </c>
      <c r="C88" s="59" t="s">
        <v>1182</v>
      </c>
      <c r="D88" s="58" t="s">
        <v>1183</v>
      </c>
      <c r="E88" s="58" t="s">
        <v>1184</v>
      </c>
      <c r="F88" s="53" t="s">
        <v>1269</v>
      </c>
      <c r="G88" s="61">
        <v>30000</v>
      </c>
      <c r="H88" s="62">
        <v>0.04</v>
      </c>
      <c r="I88" s="61">
        <f t="shared" si="4"/>
        <v>28800</v>
      </c>
    </row>
    <row r="89" spans="1:9" ht="29" x14ac:dyDescent="0.35">
      <c r="A89" s="58" t="s">
        <v>1180</v>
      </c>
      <c r="B89" s="58" t="s">
        <v>1181</v>
      </c>
      <c r="C89" s="59" t="s">
        <v>1182</v>
      </c>
      <c r="D89" s="58" t="s">
        <v>1183</v>
      </c>
      <c r="E89" s="58" t="s">
        <v>1184</v>
      </c>
      <c r="F89" s="53" t="s">
        <v>1270</v>
      </c>
      <c r="G89" s="61">
        <v>10000</v>
      </c>
      <c r="H89" s="62">
        <v>0.04</v>
      </c>
      <c r="I89" s="61">
        <f t="shared" si="4"/>
        <v>9600</v>
      </c>
    </row>
    <row r="90" spans="1:9" ht="29" x14ac:dyDescent="0.35">
      <c r="A90" s="58" t="s">
        <v>1180</v>
      </c>
      <c r="B90" s="58" t="s">
        <v>1181</v>
      </c>
      <c r="C90" s="59" t="s">
        <v>1182</v>
      </c>
      <c r="D90" s="58" t="s">
        <v>1183</v>
      </c>
      <c r="E90" s="58" t="s">
        <v>1184</v>
      </c>
      <c r="F90" s="53" t="s">
        <v>1271</v>
      </c>
      <c r="G90" s="61">
        <v>30000</v>
      </c>
      <c r="H90" s="62">
        <v>0.04</v>
      </c>
      <c r="I90" s="61">
        <f t="shared" si="4"/>
        <v>28800</v>
      </c>
    </row>
    <row r="91" spans="1:9" ht="29" x14ac:dyDescent="0.35">
      <c r="A91" s="58" t="s">
        <v>1180</v>
      </c>
      <c r="B91" s="58" t="s">
        <v>1181</v>
      </c>
      <c r="C91" s="59" t="s">
        <v>1182</v>
      </c>
      <c r="D91" s="58" t="s">
        <v>1183</v>
      </c>
      <c r="E91" s="58" t="s">
        <v>1184</v>
      </c>
      <c r="F91" s="53" t="s">
        <v>1272</v>
      </c>
      <c r="G91" s="61">
        <v>100000</v>
      </c>
      <c r="H91" s="62">
        <v>0.04</v>
      </c>
      <c r="I91" s="61">
        <f t="shared" si="4"/>
        <v>96000</v>
      </c>
    </row>
    <row r="92" spans="1:9" ht="29" x14ac:dyDescent="0.35">
      <c r="A92" s="58" t="s">
        <v>1180</v>
      </c>
      <c r="B92" s="58" t="s">
        <v>1181</v>
      </c>
      <c r="C92" s="59" t="s">
        <v>1182</v>
      </c>
      <c r="D92" s="58" t="s">
        <v>1183</v>
      </c>
      <c r="E92" s="58" t="s">
        <v>1184</v>
      </c>
      <c r="F92" s="53" t="s">
        <v>1273</v>
      </c>
      <c r="G92" s="61">
        <v>300000</v>
      </c>
      <c r="H92" s="62">
        <v>0.04</v>
      </c>
      <c r="I92" s="61">
        <f t="shared" si="4"/>
        <v>288000</v>
      </c>
    </row>
    <row r="93" spans="1:9" ht="29" x14ac:dyDescent="0.35">
      <c r="A93" s="58" t="s">
        <v>1180</v>
      </c>
      <c r="B93" s="58" t="s">
        <v>1181</v>
      </c>
      <c r="C93" s="59" t="s">
        <v>1182</v>
      </c>
      <c r="D93" s="58" t="s">
        <v>1183</v>
      </c>
      <c r="E93" s="58" t="s">
        <v>1184</v>
      </c>
      <c r="F93" s="53" t="s">
        <v>1274</v>
      </c>
      <c r="G93" s="61">
        <v>100000</v>
      </c>
      <c r="H93" s="62">
        <v>0.04</v>
      </c>
      <c r="I93" s="61">
        <f t="shared" si="4"/>
        <v>96000</v>
      </c>
    </row>
    <row r="94" spans="1:9" ht="29" x14ac:dyDescent="0.35">
      <c r="A94" s="58" t="s">
        <v>1180</v>
      </c>
      <c r="B94" s="58" t="s">
        <v>1181</v>
      </c>
      <c r="C94" s="59" t="s">
        <v>1182</v>
      </c>
      <c r="D94" s="58" t="s">
        <v>1183</v>
      </c>
      <c r="E94" s="58" t="s">
        <v>1184</v>
      </c>
      <c r="F94" s="53" t="s">
        <v>1275</v>
      </c>
      <c r="G94" s="61">
        <v>300000</v>
      </c>
      <c r="H94" s="62">
        <v>0.04</v>
      </c>
      <c r="I94" s="61">
        <f t="shared" si="4"/>
        <v>288000</v>
      </c>
    </row>
    <row r="95" spans="1:9" ht="29" x14ac:dyDescent="0.35">
      <c r="A95" s="58" t="s">
        <v>1180</v>
      </c>
      <c r="B95" s="58" t="s">
        <v>1181</v>
      </c>
      <c r="C95" s="59" t="s">
        <v>1182</v>
      </c>
      <c r="D95" s="58" t="s">
        <v>1183</v>
      </c>
      <c r="E95" s="58" t="s">
        <v>1184</v>
      </c>
      <c r="F95" s="53" t="s">
        <v>1276</v>
      </c>
      <c r="G95" s="61">
        <v>185000</v>
      </c>
      <c r="H95" s="62">
        <v>0.04</v>
      </c>
      <c r="I95" s="61">
        <f t="shared" si="4"/>
        <v>177600</v>
      </c>
    </row>
    <row r="96" spans="1:9" ht="29" x14ac:dyDescent="0.35">
      <c r="A96" s="58" t="s">
        <v>1180</v>
      </c>
      <c r="B96" s="58" t="s">
        <v>1181</v>
      </c>
      <c r="C96" s="59" t="s">
        <v>1182</v>
      </c>
      <c r="D96" s="58" t="s">
        <v>1183</v>
      </c>
      <c r="E96" s="58" t="s">
        <v>1184</v>
      </c>
      <c r="F96" s="53" t="s">
        <v>1277</v>
      </c>
      <c r="G96" s="61">
        <v>555000</v>
      </c>
      <c r="H96" s="62">
        <v>0.04</v>
      </c>
      <c r="I96" s="61">
        <f t="shared" si="4"/>
        <v>532800</v>
      </c>
    </row>
    <row r="97" spans="1:9" ht="29" x14ac:dyDescent="0.35">
      <c r="A97" s="58" t="s">
        <v>1180</v>
      </c>
      <c r="B97" s="58" t="s">
        <v>1181</v>
      </c>
      <c r="C97" s="59" t="s">
        <v>1182</v>
      </c>
      <c r="D97" s="58" t="s">
        <v>1183</v>
      </c>
      <c r="E97" s="58" t="s">
        <v>1184</v>
      </c>
      <c r="F97" s="53" t="s">
        <v>1278</v>
      </c>
      <c r="G97" s="61">
        <v>185000</v>
      </c>
      <c r="H97" s="62">
        <v>0.04</v>
      </c>
      <c r="I97" s="61">
        <f t="shared" si="4"/>
        <v>177600</v>
      </c>
    </row>
    <row r="98" spans="1:9" ht="29" x14ac:dyDescent="0.35">
      <c r="A98" s="58" t="s">
        <v>1180</v>
      </c>
      <c r="B98" s="58" t="s">
        <v>1181</v>
      </c>
      <c r="C98" s="59" t="s">
        <v>1182</v>
      </c>
      <c r="D98" s="58" t="s">
        <v>1183</v>
      </c>
      <c r="E98" s="58" t="s">
        <v>1184</v>
      </c>
      <c r="F98" s="53" t="s">
        <v>1279</v>
      </c>
      <c r="G98" s="61">
        <v>555000</v>
      </c>
      <c r="H98" s="62">
        <v>0.04</v>
      </c>
      <c r="I98" s="61">
        <f t="shared" si="4"/>
        <v>532800</v>
      </c>
    </row>
    <row r="99" spans="1:9" ht="29" x14ac:dyDescent="0.35">
      <c r="A99" s="58" t="s">
        <v>1180</v>
      </c>
      <c r="B99" s="58" t="s">
        <v>1181</v>
      </c>
      <c r="C99" s="59" t="s">
        <v>1182</v>
      </c>
      <c r="D99" s="58" t="s">
        <v>1183</v>
      </c>
      <c r="E99" s="58" t="s">
        <v>1184</v>
      </c>
      <c r="F99" s="53" t="s">
        <v>1280</v>
      </c>
      <c r="G99" s="61">
        <v>185000</v>
      </c>
      <c r="H99" s="62">
        <v>0.04</v>
      </c>
      <c r="I99" s="61">
        <f t="shared" si="4"/>
        <v>177600</v>
      </c>
    </row>
    <row r="100" spans="1:9" ht="29" x14ac:dyDescent="0.35">
      <c r="A100" s="58" t="s">
        <v>1180</v>
      </c>
      <c r="B100" s="58" t="s">
        <v>1181</v>
      </c>
      <c r="C100" s="59" t="s">
        <v>1182</v>
      </c>
      <c r="D100" s="58" t="s">
        <v>1183</v>
      </c>
      <c r="E100" s="58" t="s">
        <v>1184</v>
      </c>
      <c r="F100" s="53" t="s">
        <v>1281</v>
      </c>
      <c r="G100" s="61">
        <v>555000</v>
      </c>
      <c r="H100" s="62">
        <v>0.04</v>
      </c>
      <c r="I100" s="61">
        <f t="shared" si="4"/>
        <v>532800</v>
      </c>
    </row>
    <row r="101" spans="1:9" ht="29" x14ac:dyDescent="0.35">
      <c r="A101" s="58" t="s">
        <v>1180</v>
      </c>
      <c r="B101" s="58" t="s">
        <v>1181</v>
      </c>
      <c r="C101" s="59" t="s">
        <v>1182</v>
      </c>
      <c r="D101" s="58" t="s">
        <v>1183</v>
      </c>
      <c r="E101" s="58" t="s">
        <v>1184</v>
      </c>
      <c r="F101" s="53" t="s">
        <v>1282</v>
      </c>
      <c r="G101" s="61">
        <v>185000</v>
      </c>
      <c r="H101" s="62">
        <v>0.04</v>
      </c>
      <c r="I101" s="61">
        <f t="shared" si="4"/>
        <v>177600</v>
      </c>
    </row>
    <row r="102" spans="1:9" ht="29" x14ac:dyDescent="0.35">
      <c r="A102" s="58" t="s">
        <v>1180</v>
      </c>
      <c r="B102" s="58" t="s">
        <v>1181</v>
      </c>
      <c r="C102" s="59" t="s">
        <v>1182</v>
      </c>
      <c r="D102" s="58" t="s">
        <v>1183</v>
      </c>
      <c r="E102" s="58" t="s">
        <v>1184</v>
      </c>
      <c r="F102" s="53" t="s">
        <v>1283</v>
      </c>
      <c r="G102" s="61">
        <v>555000</v>
      </c>
      <c r="H102" s="62">
        <v>0.04</v>
      </c>
      <c r="I102" s="61">
        <f t="shared" si="4"/>
        <v>532800</v>
      </c>
    </row>
    <row r="103" spans="1:9" ht="29" x14ac:dyDescent="0.35">
      <c r="A103" s="58" t="s">
        <v>1180</v>
      </c>
      <c r="B103" s="58" t="s">
        <v>1181</v>
      </c>
      <c r="C103" s="59" t="s">
        <v>1182</v>
      </c>
      <c r="D103" s="58" t="s">
        <v>1183</v>
      </c>
      <c r="E103" s="58" t="s">
        <v>1184</v>
      </c>
      <c r="F103" s="53" t="s">
        <v>1284</v>
      </c>
      <c r="G103" s="61">
        <v>12000</v>
      </c>
      <c r="H103" s="62">
        <v>0.04</v>
      </c>
      <c r="I103" s="61">
        <f t="shared" si="4"/>
        <v>11520</v>
      </c>
    </row>
    <row r="104" spans="1:9" ht="29" x14ac:dyDescent="0.35">
      <c r="A104" s="58" t="s">
        <v>1180</v>
      </c>
      <c r="B104" s="58" t="s">
        <v>1181</v>
      </c>
      <c r="C104" s="59" t="s">
        <v>1182</v>
      </c>
      <c r="D104" s="58" t="s">
        <v>1183</v>
      </c>
      <c r="E104" s="58" t="s">
        <v>1184</v>
      </c>
      <c r="F104" s="53" t="s">
        <v>1285</v>
      </c>
      <c r="G104" s="61">
        <v>36000</v>
      </c>
      <c r="H104" s="62">
        <v>0.04</v>
      </c>
      <c r="I104" s="61">
        <f t="shared" si="4"/>
        <v>34560</v>
      </c>
    </row>
    <row r="105" spans="1:9" ht="29" x14ac:dyDescent="0.35">
      <c r="A105" s="58" t="s">
        <v>1180</v>
      </c>
      <c r="B105" s="58" t="s">
        <v>1181</v>
      </c>
      <c r="C105" s="59" t="s">
        <v>1182</v>
      </c>
      <c r="D105" s="58" t="s">
        <v>1183</v>
      </c>
      <c r="E105" s="58" t="s">
        <v>1184</v>
      </c>
      <c r="F105" s="53" t="s">
        <v>1286</v>
      </c>
      <c r="G105" s="61">
        <v>100000</v>
      </c>
      <c r="H105" s="62">
        <v>0.04</v>
      </c>
      <c r="I105" s="61">
        <f t="shared" si="4"/>
        <v>96000</v>
      </c>
    </row>
    <row r="106" spans="1:9" ht="29" x14ac:dyDescent="0.35">
      <c r="A106" s="58" t="s">
        <v>1180</v>
      </c>
      <c r="B106" s="58" t="s">
        <v>1181</v>
      </c>
      <c r="C106" s="59" t="s">
        <v>1182</v>
      </c>
      <c r="D106" s="58" t="s">
        <v>1183</v>
      </c>
      <c r="E106" s="58" t="s">
        <v>1184</v>
      </c>
      <c r="F106" s="53" t="s">
        <v>1287</v>
      </c>
      <c r="G106" s="61">
        <v>300000</v>
      </c>
      <c r="H106" s="62">
        <v>0.04</v>
      </c>
      <c r="I106" s="61">
        <f t="shared" si="4"/>
        <v>288000</v>
      </c>
    </row>
    <row r="107" spans="1:9" ht="29" x14ac:dyDescent="0.35">
      <c r="A107" s="58" t="s">
        <v>1180</v>
      </c>
      <c r="B107" s="58" t="s">
        <v>1181</v>
      </c>
      <c r="C107" s="59" t="s">
        <v>1182</v>
      </c>
      <c r="D107" s="58" t="s">
        <v>1183</v>
      </c>
      <c r="E107" s="58" t="s">
        <v>1184</v>
      </c>
      <c r="F107" s="53" t="s">
        <v>1288</v>
      </c>
      <c r="G107" s="61">
        <v>25000</v>
      </c>
      <c r="H107" s="62">
        <v>0.04</v>
      </c>
      <c r="I107" s="61">
        <f t="shared" si="4"/>
        <v>24000</v>
      </c>
    </row>
    <row r="108" spans="1:9" ht="29" x14ac:dyDescent="0.35">
      <c r="A108" s="58" t="s">
        <v>1180</v>
      </c>
      <c r="B108" s="58" t="s">
        <v>1181</v>
      </c>
      <c r="C108" s="59" t="s">
        <v>1182</v>
      </c>
      <c r="D108" s="58" t="s">
        <v>1183</v>
      </c>
      <c r="E108" s="58" t="s">
        <v>1184</v>
      </c>
      <c r="F108" s="53" t="s">
        <v>1289</v>
      </c>
      <c r="G108" s="61">
        <v>75000</v>
      </c>
      <c r="H108" s="62">
        <v>0.04</v>
      </c>
      <c r="I108" s="61">
        <f t="shared" si="4"/>
        <v>72000</v>
      </c>
    </row>
    <row r="109" spans="1:9" ht="29" x14ac:dyDescent="0.35">
      <c r="A109" s="58" t="s">
        <v>1180</v>
      </c>
      <c r="B109" s="58" t="s">
        <v>1181</v>
      </c>
      <c r="C109" s="59" t="s">
        <v>1182</v>
      </c>
      <c r="D109" s="58" t="s">
        <v>1183</v>
      </c>
      <c r="E109" s="58" t="s">
        <v>1184</v>
      </c>
      <c r="F109" s="53" t="s">
        <v>1290</v>
      </c>
      <c r="G109" s="61">
        <v>25000</v>
      </c>
      <c r="H109" s="62">
        <v>0.04</v>
      </c>
      <c r="I109" s="61">
        <f t="shared" si="4"/>
        <v>24000</v>
      </c>
    </row>
    <row r="110" spans="1:9" ht="29" x14ac:dyDescent="0.35">
      <c r="A110" s="58" t="s">
        <v>1180</v>
      </c>
      <c r="B110" s="58" t="s">
        <v>1181</v>
      </c>
      <c r="C110" s="59" t="s">
        <v>1182</v>
      </c>
      <c r="D110" s="58" t="s">
        <v>1183</v>
      </c>
      <c r="E110" s="58" t="s">
        <v>1184</v>
      </c>
      <c r="F110" s="53" t="s">
        <v>1291</v>
      </c>
      <c r="G110" s="61">
        <v>75000</v>
      </c>
      <c r="H110" s="62">
        <v>0.04</v>
      </c>
      <c r="I110" s="61">
        <f t="shared" si="4"/>
        <v>72000</v>
      </c>
    </row>
    <row r="111" spans="1:9" ht="29" x14ac:dyDescent="0.35">
      <c r="A111" s="58" t="s">
        <v>1180</v>
      </c>
      <c r="B111" s="58" t="s">
        <v>1181</v>
      </c>
      <c r="C111" s="59" t="s">
        <v>1182</v>
      </c>
      <c r="D111" s="58" t="s">
        <v>1183</v>
      </c>
      <c r="E111" s="58" t="s">
        <v>1184</v>
      </c>
      <c r="F111" s="53" t="s">
        <v>1292</v>
      </c>
      <c r="G111" s="61">
        <v>50000</v>
      </c>
      <c r="H111" s="62">
        <v>0.04</v>
      </c>
      <c r="I111" s="61">
        <f t="shared" si="4"/>
        <v>48000</v>
      </c>
    </row>
    <row r="112" spans="1:9" ht="29" x14ac:dyDescent="0.35">
      <c r="A112" s="58" t="s">
        <v>1180</v>
      </c>
      <c r="B112" s="58" t="s">
        <v>1181</v>
      </c>
      <c r="C112" s="59" t="s">
        <v>1182</v>
      </c>
      <c r="D112" s="58" t="s">
        <v>1183</v>
      </c>
      <c r="E112" s="58" t="s">
        <v>1184</v>
      </c>
      <c r="F112" s="53" t="s">
        <v>1293</v>
      </c>
      <c r="G112" s="61">
        <v>150000</v>
      </c>
      <c r="H112" s="62">
        <v>0.04</v>
      </c>
      <c r="I112" s="61">
        <f t="shared" si="4"/>
        <v>144000</v>
      </c>
    </row>
    <row r="113" spans="1:9" ht="29" x14ac:dyDescent="0.35">
      <c r="A113" s="58" t="s">
        <v>1180</v>
      </c>
      <c r="B113" s="58" t="s">
        <v>1181</v>
      </c>
      <c r="C113" s="59" t="s">
        <v>1182</v>
      </c>
      <c r="D113" s="58" t="s">
        <v>1183</v>
      </c>
      <c r="E113" s="58" t="s">
        <v>1184</v>
      </c>
      <c r="F113" s="53" t="s">
        <v>1294</v>
      </c>
      <c r="G113" s="61">
        <v>125000</v>
      </c>
      <c r="H113" s="62">
        <v>0.04</v>
      </c>
      <c r="I113" s="61">
        <f t="shared" si="4"/>
        <v>120000</v>
      </c>
    </row>
    <row r="114" spans="1:9" ht="29" x14ac:dyDescent="0.35">
      <c r="A114" s="58" t="s">
        <v>1180</v>
      </c>
      <c r="B114" s="58" t="s">
        <v>1181</v>
      </c>
      <c r="C114" s="59" t="s">
        <v>1182</v>
      </c>
      <c r="D114" s="58" t="s">
        <v>1183</v>
      </c>
      <c r="E114" s="58" t="s">
        <v>1184</v>
      </c>
      <c r="F114" s="53" t="s">
        <v>1295</v>
      </c>
      <c r="G114" s="61">
        <v>375000</v>
      </c>
      <c r="H114" s="62">
        <v>0.04</v>
      </c>
      <c r="I114" s="61">
        <f t="shared" si="4"/>
        <v>360000</v>
      </c>
    </row>
    <row r="115" spans="1:9" ht="29" x14ac:dyDescent="0.35">
      <c r="A115" s="58" t="s">
        <v>1180</v>
      </c>
      <c r="B115" s="58" t="s">
        <v>1181</v>
      </c>
      <c r="C115" s="59" t="s">
        <v>1182</v>
      </c>
      <c r="D115" s="58" t="s">
        <v>1183</v>
      </c>
      <c r="E115" s="58" t="s">
        <v>1184</v>
      </c>
      <c r="F115" s="53" t="s">
        <v>1296</v>
      </c>
      <c r="G115" s="61">
        <v>100000</v>
      </c>
      <c r="H115" s="62">
        <v>0.04</v>
      </c>
      <c r="I115" s="61">
        <f t="shared" si="4"/>
        <v>96000</v>
      </c>
    </row>
    <row r="116" spans="1:9" ht="29" x14ac:dyDescent="0.35">
      <c r="A116" s="58" t="s">
        <v>1180</v>
      </c>
      <c r="B116" s="58" t="s">
        <v>1181</v>
      </c>
      <c r="C116" s="59" t="s">
        <v>1182</v>
      </c>
      <c r="D116" s="58" t="s">
        <v>1183</v>
      </c>
      <c r="E116" s="58" t="s">
        <v>1184</v>
      </c>
      <c r="F116" s="53" t="s">
        <v>1297</v>
      </c>
      <c r="G116" s="61">
        <v>300000</v>
      </c>
      <c r="H116" s="62">
        <v>0.04</v>
      </c>
      <c r="I116" s="61">
        <f t="shared" si="4"/>
        <v>288000</v>
      </c>
    </row>
    <row r="117" spans="1:9" ht="29" x14ac:dyDescent="0.35">
      <c r="A117" s="58" t="s">
        <v>1180</v>
      </c>
      <c r="B117" s="58" t="s">
        <v>1181</v>
      </c>
      <c r="C117" s="59" t="s">
        <v>1182</v>
      </c>
      <c r="D117" s="58" t="s">
        <v>1183</v>
      </c>
      <c r="E117" s="58" t="s">
        <v>1184</v>
      </c>
      <c r="F117" s="53" t="s">
        <v>1298</v>
      </c>
      <c r="G117" s="61">
        <v>625000</v>
      </c>
      <c r="H117" s="62">
        <v>0.04</v>
      </c>
      <c r="I117" s="61">
        <f t="shared" si="4"/>
        <v>600000</v>
      </c>
    </row>
    <row r="118" spans="1:9" ht="29" x14ac:dyDescent="0.35">
      <c r="A118" s="58" t="s">
        <v>1180</v>
      </c>
      <c r="B118" s="58" t="s">
        <v>1181</v>
      </c>
      <c r="C118" s="59" t="s">
        <v>1182</v>
      </c>
      <c r="D118" s="58" t="s">
        <v>1183</v>
      </c>
      <c r="E118" s="58" t="s">
        <v>1184</v>
      </c>
      <c r="F118" s="53" t="s">
        <v>1299</v>
      </c>
      <c r="G118" s="61">
        <v>1875000</v>
      </c>
      <c r="H118" s="62">
        <v>0.04</v>
      </c>
      <c r="I118" s="61">
        <f t="shared" si="4"/>
        <v>1800000</v>
      </c>
    </row>
    <row r="119" spans="1:9" ht="29" x14ac:dyDescent="0.35">
      <c r="A119" s="58" t="s">
        <v>1180</v>
      </c>
      <c r="B119" s="58" t="s">
        <v>1181</v>
      </c>
      <c r="C119" s="59" t="s">
        <v>1182</v>
      </c>
      <c r="D119" s="58" t="s">
        <v>1183</v>
      </c>
      <c r="E119" s="58" t="s">
        <v>1184</v>
      </c>
      <c r="F119" s="53" t="s">
        <v>1222</v>
      </c>
      <c r="G119" s="61">
        <v>14990</v>
      </c>
      <c r="H119" s="62">
        <v>0.04</v>
      </c>
      <c r="I119" s="61">
        <f t="shared" si="4"/>
        <v>14390.4</v>
      </c>
    </row>
    <row r="120" spans="1:9" ht="29" x14ac:dyDescent="0.35">
      <c r="A120" s="58" t="s">
        <v>1180</v>
      </c>
      <c r="B120" s="58" t="s">
        <v>1181</v>
      </c>
      <c r="C120" s="59" t="s">
        <v>1182</v>
      </c>
      <c r="D120" s="58" t="s">
        <v>1183</v>
      </c>
      <c r="E120" s="58" t="s">
        <v>1184</v>
      </c>
      <c r="F120" s="53" t="s">
        <v>1300</v>
      </c>
      <c r="G120" s="61">
        <v>15000000</v>
      </c>
      <c r="H120" s="62">
        <v>0.04</v>
      </c>
      <c r="I120" s="61">
        <f t="shared" si="4"/>
        <v>14400000</v>
      </c>
    </row>
    <row r="121" spans="1:9" ht="29" x14ac:dyDescent="0.35">
      <c r="A121" s="58" t="s">
        <v>1180</v>
      </c>
      <c r="B121" s="58" t="s">
        <v>1181</v>
      </c>
      <c r="C121" s="59" t="s">
        <v>1182</v>
      </c>
      <c r="D121" s="58" t="s">
        <v>1183</v>
      </c>
      <c r="E121" s="58" t="s">
        <v>1184</v>
      </c>
      <c r="F121" s="53" t="s">
        <v>1301</v>
      </c>
      <c r="G121" s="61">
        <v>500000</v>
      </c>
      <c r="H121" s="62">
        <v>0.04</v>
      </c>
      <c r="I121" s="61">
        <f t="shared" ref="I121:I184" si="5">G121*0.96</f>
        <v>480000</v>
      </c>
    </row>
    <row r="122" spans="1:9" ht="29" x14ac:dyDescent="0.35">
      <c r="A122" s="58" t="s">
        <v>1180</v>
      </c>
      <c r="B122" s="58" t="s">
        <v>1181</v>
      </c>
      <c r="C122" s="59" t="s">
        <v>1182</v>
      </c>
      <c r="D122" s="58" t="s">
        <v>1183</v>
      </c>
      <c r="E122" s="58" t="s">
        <v>1184</v>
      </c>
      <c r="F122" s="53" t="s">
        <v>1302</v>
      </c>
      <c r="G122" s="61">
        <v>925000</v>
      </c>
      <c r="H122" s="62">
        <v>0.04</v>
      </c>
      <c r="I122" s="61">
        <f t="shared" si="5"/>
        <v>888000</v>
      </c>
    </row>
    <row r="123" spans="1:9" ht="29" x14ac:dyDescent="0.35">
      <c r="A123" s="58" t="s">
        <v>1180</v>
      </c>
      <c r="B123" s="58" t="s">
        <v>1181</v>
      </c>
      <c r="C123" s="59" t="s">
        <v>1182</v>
      </c>
      <c r="D123" s="58" t="s">
        <v>1183</v>
      </c>
      <c r="E123" s="58" t="s">
        <v>1184</v>
      </c>
      <c r="F123" s="53" t="s">
        <v>1303</v>
      </c>
      <c r="G123" s="61">
        <v>10000</v>
      </c>
      <c r="H123" s="62">
        <v>0.04</v>
      </c>
      <c r="I123" s="61">
        <f t="shared" si="5"/>
        <v>9600</v>
      </c>
    </row>
    <row r="124" spans="1:9" ht="29" x14ac:dyDescent="0.35">
      <c r="A124" s="58" t="s">
        <v>1180</v>
      </c>
      <c r="B124" s="58" t="s">
        <v>1181</v>
      </c>
      <c r="C124" s="59" t="s">
        <v>1182</v>
      </c>
      <c r="D124" s="58" t="s">
        <v>1183</v>
      </c>
      <c r="E124" s="58" t="s">
        <v>1184</v>
      </c>
      <c r="F124" s="53" t="s">
        <v>1304</v>
      </c>
      <c r="G124" s="61">
        <v>10000</v>
      </c>
      <c r="H124" s="62">
        <v>0.04</v>
      </c>
      <c r="I124" s="61">
        <f t="shared" si="5"/>
        <v>9600</v>
      </c>
    </row>
    <row r="125" spans="1:9" ht="29" x14ac:dyDescent="0.35">
      <c r="A125" s="58" t="s">
        <v>1180</v>
      </c>
      <c r="B125" s="58" t="s">
        <v>1181</v>
      </c>
      <c r="C125" s="59" t="s">
        <v>1182</v>
      </c>
      <c r="D125" s="58" t="s">
        <v>1183</v>
      </c>
      <c r="E125" s="58" t="s">
        <v>1184</v>
      </c>
      <c r="F125" s="53" t="s">
        <v>1305</v>
      </c>
      <c r="G125" s="61">
        <v>10000</v>
      </c>
      <c r="H125" s="62">
        <v>0.04</v>
      </c>
      <c r="I125" s="61">
        <f t="shared" si="5"/>
        <v>9600</v>
      </c>
    </row>
    <row r="126" spans="1:9" ht="29" x14ac:dyDescent="0.35">
      <c r="A126" s="58" t="s">
        <v>1180</v>
      </c>
      <c r="B126" s="58" t="s">
        <v>1181</v>
      </c>
      <c r="C126" s="59" t="s">
        <v>1182</v>
      </c>
      <c r="D126" s="58" t="s">
        <v>1183</v>
      </c>
      <c r="E126" s="58" t="s">
        <v>1184</v>
      </c>
      <c r="F126" s="53" t="s">
        <v>1306</v>
      </c>
      <c r="G126" s="61">
        <v>15000000</v>
      </c>
      <c r="H126" s="62">
        <v>0.04</v>
      </c>
      <c r="I126" s="61">
        <f t="shared" si="5"/>
        <v>14400000</v>
      </c>
    </row>
    <row r="127" spans="1:9" ht="29" x14ac:dyDescent="0.35">
      <c r="A127" s="58" t="s">
        <v>1180</v>
      </c>
      <c r="B127" s="58" t="s">
        <v>1181</v>
      </c>
      <c r="C127" s="59" t="s">
        <v>1182</v>
      </c>
      <c r="D127" s="58" t="s">
        <v>1183</v>
      </c>
      <c r="E127" s="58" t="s">
        <v>1184</v>
      </c>
      <c r="F127" s="53" t="s">
        <v>1307</v>
      </c>
      <c r="G127" s="61">
        <v>10000</v>
      </c>
      <c r="H127" s="62">
        <v>0.04</v>
      </c>
      <c r="I127" s="61">
        <f t="shared" si="5"/>
        <v>9600</v>
      </c>
    </row>
    <row r="128" spans="1:9" ht="29" x14ac:dyDescent="0.35">
      <c r="A128" s="58" t="s">
        <v>1180</v>
      </c>
      <c r="B128" s="58" t="s">
        <v>1181</v>
      </c>
      <c r="C128" s="59" t="s">
        <v>1182</v>
      </c>
      <c r="D128" s="58" t="s">
        <v>1183</v>
      </c>
      <c r="E128" s="58" t="s">
        <v>1184</v>
      </c>
      <c r="F128" s="53" t="s">
        <v>1308</v>
      </c>
      <c r="G128" s="61">
        <v>10000</v>
      </c>
      <c r="H128" s="62">
        <v>0.04</v>
      </c>
      <c r="I128" s="61">
        <f t="shared" si="5"/>
        <v>9600</v>
      </c>
    </row>
    <row r="129" spans="1:9" ht="29" x14ac:dyDescent="0.35">
      <c r="A129" s="58" t="s">
        <v>1180</v>
      </c>
      <c r="B129" s="58" t="s">
        <v>1181</v>
      </c>
      <c r="C129" s="59" t="s">
        <v>1182</v>
      </c>
      <c r="D129" s="58" t="s">
        <v>1183</v>
      </c>
      <c r="E129" s="58" t="s">
        <v>1184</v>
      </c>
      <c r="F129" s="53" t="s">
        <v>1309</v>
      </c>
      <c r="G129" s="61">
        <v>100000</v>
      </c>
      <c r="H129" s="62">
        <v>0.04</v>
      </c>
      <c r="I129" s="61">
        <f t="shared" si="5"/>
        <v>96000</v>
      </c>
    </row>
    <row r="130" spans="1:9" ht="29" x14ac:dyDescent="0.35">
      <c r="A130" s="58" t="s">
        <v>1180</v>
      </c>
      <c r="B130" s="58" t="s">
        <v>1181</v>
      </c>
      <c r="C130" s="59" t="s">
        <v>1182</v>
      </c>
      <c r="D130" s="58" t="s">
        <v>1183</v>
      </c>
      <c r="E130" s="58" t="s">
        <v>1184</v>
      </c>
      <c r="F130" s="53" t="s">
        <v>1310</v>
      </c>
      <c r="G130" s="61">
        <v>100000</v>
      </c>
      <c r="H130" s="62">
        <v>0.04</v>
      </c>
      <c r="I130" s="61">
        <f t="shared" si="5"/>
        <v>96000</v>
      </c>
    </row>
    <row r="131" spans="1:9" ht="29" x14ac:dyDescent="0.35">
      <c r="A131" s="58" t="s">
        <v>1180</v>
      </c>
      <c r="B131" s="58" t="s">
        <v>1181</v>
      </c>
      <c r="C131" s="59" t="s">
        <v>1182</v>
      </c>
      <c r="D131" s="58" t="s">
        <v>1183</v>
      </c>
      <c r="E131" s="58" t="s">
        <v>1184</v>
      </c>
      <c r="F131" s="53" t="s">
        <v>1311</v>
      </c>
      <c r="G131" s="61">
        <v>100000</v>
      </c>
      <c r="H131" s="62">
        <v>0.04</v>
      </c>
      <c r="I131" s="61">
        <f t="shared" si="5"/>
        <v>96000</v>
      </c>
    </row>
    <row r="132" spans="1:9" ht="29" x14ac:dyDescent="0.35">
      <c r="A132" s="58" t="s">
        <v>1180</v>
      </c>
      <c r="B132" s="58" t="s">
        <v>1181</v>
      </c>
      <c r="C132" s="59" t="s">
        <v>1182</v>
      </c>
      <c r="D132" s="58" t="s">
        <v>1183</v>
      </c>
      <c r="E132" s="58" t="s">
        <v>1184</v>
      </c>
      <c r="F132" s="53" t="s">
        <v>1312</v>
      </c>
      <c r="G132" s="61">
        <v>100000</v>
      </c>
      <c r="H132" s="62">
        <v>0.04</v>
      </c>
      <c r="I132" s="61">
        <f t="shared" si="5"/>
        <v>96000</v>
      </c>
    </row>
    <row r="133" spans="1:9" ht="29" x14ac:dyDescent="0.35">
      <c r="A133" s="58" t="s">
        <v>1180</v>
      </c>
      <c r="B133" s="58" t="s">
        <v>1181</v>
      </c>
      <c r="C133" s="59" t="s">
        <v>1182</v>
      </c>
      <c r="D133" s="58" t="s">
        <v>1183</v>
      </c>
      <c r="E133" s="58" t="s">
        <v>1184</v>
      </c>
      <c r="F133" s="53" t="s">
        <v>1313</v>
      </c>
      <c r="G133" s="61">
        <v>500000</v>
      </c>
      <c r="H133" s="62">
        <v>0.04</v>
      </c>
      <c r="I133" s="61">
        <f t="shared" si="5"/>
        <v>480000</v>
      </c>
    </row>
    <row r="134" spans="1:9" ht="29" x14ac:dyDescent="0.35">
      <c r="A134" s="58" t="s">
        <v>1180</v>
      </c>
      <c r="B134" s="58" t="s">
        <v>1181</v>
      </c>
      <c r="C134" s="59" t="s">
        <v>1182</v>
      </c>
      <c r="D134" s="58" t="s">
        <v>1183</v>
      </c>
      <c r="E134" s="58" t="s">
        <v>1184</v>
      </c>
      <c r="F134" s="53" t="s">
        <v>1314</v>
      </c>
      <c r="G134" s="61">
        <v>185000</v>
      </c>
      <c r="H134" s="62">
        <v>0.04</v>
      </c>
      <c r="I134" s="61">
        <f t="shared" si="5"/>
        <v>177600</v>
      </c>
    </row>
    <row r="135" spans="1:9" ht="29" x14ac:dyDescent="0.35">
      <c r="A135" s="58" t="s">
        <v>1180</v>
      </c>
      <c r="B135" s="58" t="s">
        <v>1181</v>
      </c>
      <c r="C135" s="59" t="s">
        <v>1182</v>
      </c>
      <c r="D135" s="58" t="s">
        <v>1183</v>
      </c>
      <c r="E135" s="58" t="s">
        <v>1184</v>
      </c>
      <c r="F135" s="53" t="s">
        <v>1315</v>
      </c>
      <c r="G135" s="61">
        <v>185000</v>
      </c>
      <c r="H135" s="62">
        <v>0.04</v>
      </c>
      <c r="I135" s="61">
        <f t="shared" si="5"/>
        <v>177600</v>
      </c>
    </row>
    <row r="136" spans="1:9" ht="29" x14ac:dyDescent="0.35">
      <c r="A136" s="58" t="s">
        <v>1180</v>
      </c>
      <c r="B136" s="58" t="s">
        <v>1181</v>
      </c>
      <c r="C136" s="59" t="s">
        <v>1182</v>
      </c>
      <c r="D136" s="58" t="s">
        <v>1183</v>
      </c>
      <c r="E136" s="58" t="s">
        <v>1184</v>
      </c>
      <c r="F136" s="53" t="s">
        <v>1316</v>
      </c>
      <c r="G136" s="61">
        <v>185000</v>
      </c>
      <c r="H136" s="62">
        <v>0.04</v>
      </c>
      <c r="I136" s="61">
        <f t="shared" si="5"/>
        <v>177600</v>
      </c>
    </row>
    <row r="137" spans="1:9" ht="29" x14ac:dyDescent="0.35">
      <c r="A137" s="58" t="s">
        <v>1180</v>
      </c>
      <c r="B137" s="58" t="s">
        <v>1181</v>
      </c>
      <c r="C137" s="59" t="s">
        <v>1182</v>
      </c>
      <c r="D137" s="58" t="s">
        <v>1183</v>
      </c>
      <c r="E137" s="58" t="s">
        <v>1184</v>
      </c>
      <c r="F137" s="53" t="s">
        <v>1317</v>
      </c>
      <c r="G137" s="61">
        <v>25000</v>
      </c>
      <c r="H137" s="62">
        <v>0.04</v>
      </c>
      <c r="I137" s="61">
        <f t="shared" si="5"/>
        <v>24000</v>
      </c>
    </row>
    <row r="138" spans="1:9" ht="29" x14ac:dyDescent="0.35">
      <c r="A138" s="58" t="s">
        <v>1180</v>
      </c>
      <c r="B138" s="58" t="s">
        <v>1181</v>
      </c>
      <c r="C138" s="59" t="s">
        <v>1182</v>
      </c>
      <c r="D138" s="58" t="s">
        <v>1183</v>
      </c>
      <c r="E138" s="58" t="s">
        <v>1184</v>
      </c>
      <c r="F138" s="53" t="s">
        <v>1318</v>
      </c>
      <c r="G138" s="61">
        <v>25000</v>
      </c>
      <c r="H138" s="62">
        <v>0.04</v>
      </c>
      <c r="I138" s="61">
        <f t="shared" si="5"/>
        <v>24000</v>
      </c>
    </row>
    <row r="139" spans="1:9" ht="29" x14ac:dyDescent="0.35">
      <c r="A139" s="58" t="s">
        <v>1180</v>
      </c>
      <c r="B139" s="58" t="s">
        <v>1181</v>
      </c>
      <c r="C139" s="59" t="s">
        <v>1182</v>
      </c>
      <c r="D139" s="58" t="s">
        <v>1183</v>
      </c>
      <c r="E139" s="58" t="s">
        <v>1184</v>
      </c>
      <c r="F139" s="53" t="s">
        <v>1319</v>
      </c>
      <c r="G139" s="61">
        <v>25000</v>
      </c>
      <c r="H139" s="62">
        <v>0.04</v>
      </c>
      <c r="I139" s="61">
        <f t="shared" si="5"/>
        <v>24000</v>
      </c>
    </row>
    <row r="140" spans="1:9" ht="29" x14ac:dyDescent="0.35">
      <c r="A140" s="58" t="s">
        <v>1180</v>
      </c>
      <c r="B140" s="58" t="s">
        <v>1181</v>
      </c>
      <c r="C140" s="59" t="s">
        <v>1182</v>
      </c>
      <c r="D140" s="58" t="s">
        <v>1183</v>
      </c>
      <c r="E140" s="58" t="s">
        <v>1184</v>
      </c>
      <c r="F140" s="53" t="s">
        <v>1320</v>
      </c>
      <c r="G140" s="61">
        <v>150000</v>
      </c>
      <c r="H140" s="62">
        <v>0.04</v>
      </c>
      <c r="I140" s="61">
        <f t="shared" si="5"/>
        <v>144000</v>
      </c>
    </row>
    <row r="141" spans="1:9" ht="29" x14ac:dyDescent="0.35">
      <c r="A141" s="58" t="s">
        <v>1180</v>
      </c>
      <c r="B141" s="58" t="s">
        <v>1181</v>
      </c>
      <c r="C141" s="59" t="s">
        <v>1182</v>
      </c>
      <c r="D141" s="58" t="s">
        <v>1183</v>
      </c>
      <c r="E141" s="58" t="s">
        <v>1184</v>
      </c>
      <c r="F141" s="53" t="s">
        <v>1321</v>
      </c>
      <c r="G141" s="61">
        <v>25000</v>
      </c>
      <c r="H141" s="62">
        <v>0.04</v>
      </c>
      <c r="I141" s="61">
        <f t="shared" si="5"/>
        <v>24000</v>
      </c>
    </row>
    <row r="142" spans="1:9" ht="29" x14ac:dyDescent="0.35">
      <c r="A142" s="58" t="s">
        <v>1180</v>
      </c>
      <c r="B142" s="58" t="s">
        <v>1181</v>
      </c>
      <c r="C142" s="59" t="s">
        <v>1182</v>
      </c>
      <c r="D142" s="58" t="s">
        <v>1183</v>
      </c>
      <c r="E142" s="58" t="s">
        <v>1184</v>
      </c>
      <c r="F142" s="53" t="s">
        <v>1322</v>
      </c>
      <c r="G142" s="61">
        <v>25000</v>
      </c>
      <c r="H142" s="62">
        <v>0.04</v>
      </c>
      <c r="I142" s="61">
        <f t="shared" si="5"/>
        <v>24000</v>
      </c>
    </row>
    <row r="143" spans="1:9" ht="29" x14ac:dyDescent="0.35">
      <c r="A143" s="58" t="s">
        <v>1180</v>
      </c>
      <c r="B143" s="58" t="s">
        <v>1181</v>
      </c>
      <c r="C143" s="59" t="s">
        <v>1182</v>
      </c>
      <c r="D143" s="58" t="s">
        <v>1183</v>
      </c>
      <c r="E143" s="58" t="s">
        <v>1184</v>
      </c>
      <c r="F143" s="53" t="s">
        <v>1323</v>
      </c>
      <c r="G143" s="61">
        <v>25000</v>
      </c>
      <c r="H143" s="62">
        <v>0.04</v>
      </c>
      <c r="I143" s="61">
        <f t="shared" si="5"/>
        <v>24000</v>
      </c>
    </row>
    <row r="144" spans="1:9" ht="29" x14ac:dyDescent="0.35">
      <c r="A144" s="58" t="s">
        <v>1180</v>
      </c>
      <c r="B144" s="58" t="s">
        <v>1181</v>
      </c>
      <c r="C144" s="59" t="s">
        <v>1182</v>
      </c>
      <c r="D144" s="58" t="s">
        <v>1183</v>
      </c>
      <c r="E144" s="58" t="s">
        <v>1184</v>
      </c>
      <c r="F144" s="53" t="s">
        <v>1324</v>
      </c>
      <c r="G144" s="61">
        <v>150000</v>
      </c>
      <c r="H144" s="62">
        <v>0.04</v>
      </c>
      <c r="I144" s="61">
        <f t="shared" si="5"/>
        <v>144000</v>
      </c>
    </row>
    <row r="145" spans="1:9" ht="29" x14ac:dyDescent="0.35">
      <c r="A145" s="58" t="s">
        <v>1180</v>
      </c>
      <c r="B145" s="58" t="s">
        <v>1181</v>
      </c>
      <c r="C145" s="59" t="s">
        <v>1182</v>
      </c>
      <c r="D145" s="58" t="s">
        <v>1183</v>
      </c>
      <c r="E145" s="58" t="s">
        <v>1184</v>
      </c>
      <c r="F145" s="53" t="s">
        <v>1325</v>
      </c>
      <c r="G145" s="61">
        <v>125000</v>
      </c>
      <c r="H145" s="62">
        <v>0.04</v>
      </c>
      <c r="I145" s="61">
        <f t="shared" si="5"/>
        <v>120000</v>
      </c>
    </row>
    <row r="146" spans="1:9" ht="29" x14ac:dyDescent="0.35">
      <c r="A146" s="58" t="s">
        <v>1180</v>
      </c>
      <c r="B146" s="58" t="s">
        <v>1181</v>
      </c>
      <c r="C146" s="59" t="s">
        <v>1182</v>
      </c>
      <c r="D146" s="58" t="s">
        <v>1183</v>
      </c>
      <c r="E146" s="58" t="s">
        <v>1184</v>
      </c>
      <c r="F146" s="53" t="s">
        <v>1326</v>
      </c>
      <c r="G146" s="61">
        <v>125000</v>
      </c>
      <c r="H146" s="62">
        <v>0.04</v>
      </c>
      <c r="I146" s="61">
        <f t="shared" si="5"/>
        <v>120000</v>
      </c>
    </row>
    <row r="147" spans="1:9" ht="29" x14ac:dyDescent="0.35">
      <c r="A147" s="58" t="s">
        <v>1180</v>
      </c>
      <c r="B147" s="58" t="s">
        <v>1181</v>
      </c>
      <c r="C147" s="59" t="s">
        <v>1182</v>
      </c>
      <c r="D147" s="58" t="s">
        <v>1183</v>
      </c>
      <c r="E147" s="58" t="s">
        <v>1184</v>
      </c>
      <c r="F147" s="53" t="s">
        <v>1327</v>
      </c>
      <c r="G147" s="61">
        <v>125000</v>
      </c>
      <c r="H147" s="62">
        <v>0.04</v>
      </c>
      <c r="I147" s="61">
        <f t="shared" si="5"/>
        <v>120000</v>
      </c>
    </row>
    <row r="148" spans="1:9" ht="29" x14ac:dyDescent="0.35">
      <c r="A148" s="58" t="s">
        <v>1180</v>
      </c>
      <c r="B148" s="58" t="s">
        <v>1181</v>
      </c>
      <c r="C148" s="59" t="s">
        <v>1182</v>
      </c>
      <c r="D148" s="58" t="s">
        <v>1183</v>
      </c>
      <c r="E148" s="58" t="s">
        <v>1184</v>
      </c>
      <c r="F148" s="53" t="s">
        <v>1328</v>
      </c>
      <c r="G148" s="61">
        <v>625000</v>
      </c>
      <c r="H148" s="62">
        <v>0.04</v>
      </c>
      <c r="I148" s="61">
        <f t="shared" si="5"/>
        <v>600000</v>
      </c>
    </row>
    <row r="149" spans="1:9" ht="29" x14ac:dyDescent="0.35">
      <c r="A149" s="58" t="s">
        <v>1180</v>
      </c>
      <c r="B149" s="58" t="s">
        <v>1181</v>
      </c>
      <c r="C149" s="59" t="s">
        <v>1182</v>
      </c>
      <c r="D149" s="58" t="s">
        <v>1183</v>
      </c>
      <c r="E149" s="58" t="s">
        <v>1184</v>
      </c>
      <c r="F149" s="53" t="s">
        <v>1329</v>
      </c>
      <c r="G149" s="61">
        <v>100000</v>
      </c>
      <c r="H149" s="62">
        <v>0.04</v>
      </c>
      <c r="I149" s="61">
        <f t="shared" si="5"/>
        <v>96000</v>
      </c>
    </row>
    <row r="150" spans="1:9" ht="29" x14ac:dyDescent="0.35">
      <c r="A150" s="58" t="s">
        <v>1180</v>
      </c>
      <c r="B150" s="58" t="s">
        <v>1181</v>
      </c>
      <c r="C150" s="59" t="s">
        <v>1182</v>
      </c>
      <c r="D150" s="58" t="s">
        <v>1183</v>
      </c>
      <c r="E150" s="58" t="s">
        <v>1184</v>
      </c>
      <c r="F150" s="53" t="s">
        <v>1330</v>
      </c>
      <c r="G150" s="61">
        <v>625000</v>
      </c>
      <c r="H150" s="62">
        <v>0.04</v>
      </c>
      <c r="I150" s="61">
        <f t="shared" si="5"/>
        <v>600000</v>
      </c>
    </row>
    <row r="151" spans="1:9" ht="29" x14ac:dyDescent="0.35">
      <c r="A151" s="58" t="s">
        <v>1180</v>
      </c>
      <c r="B151" s="58" t="s">
        <v>1181</v>
      </c>
      <c r="C151" s="59" t="s">
        <v>1182</v>
      </c>
      <c r="D151" s="58" t="s">
        <v>1183</v>
      </c>
      <c r="E151" s="58" t="s">
        <v>1184</v>
      </c>
      <c r="F151" s="53" t="s">
        <v>1331</v>
      </c>
      <c r="G151" s="61">
        <v>30000</v>
      </c>
      <c r="H151" s="62">
        <v>0.04</v>
      </c>
      <c r="I151" s="61">
        <f t="shared" si="5"/>
        <v>28800</v>
      </c>
    </row>
    <row r="152" spans="1:9" ht="29" x14ac:dyDescent="0.35">
      <c r="A152" s="58" t="s">
        <v>1180</v>
      </c>
      <c r="B152" s="58" t="s">
        <v>1181</v>
      </c>
      <c r="C152" s="59" t="s">
        <v>1182</v>
      </c>
      <c r="D152" s="58" t="s">
        <v>1183</v>
      </c>
      <c r="E152" s="58" t="s">
        <v>1184</v>
      </c>
      <c r="F152" s="53" t="s">
        <v>1332</v>
      </c>
      <c r="G152" s="61">
        <v>45000000</v>
      </c>
      <c r="H152" s="62">
        <v>0.04</v>
      </c>
      <c r="I152" s="61">
        <f t="shared" si="5"/>
        <v>43200000</v>
      </c>
    </row>
    <row r="153" spans="1:9" ht="29" x14ac:dyDescent="0.35">
      <c r="A153" s="58" t="s">
        <v>1180</v>
      </c>
      <c r="B153" s="58" t="s">
        <v>1181</v>
      </c>
      <c r="C153" s="59" t="s">
        <v>1182</v>
      </c>
      <c r="D153" s="58" t="s">
        <v>1183</v>
      </c>
      <c r="E153" s="58" t="s">
        <v>1184</v>
      </c>
      <c r="F153" s="53" t="s">
        <v>1333</v>
      </c>
      <c r="G153" s="61">
        <v>300000</v>
      </c>
      <c r="H153" s="62">
        <v>0.04</v>
      </c>
      <c r="I153" s="61">
        <f t="shared" si="5"/>
        <v>288000</v>
      </c>
    </row>
    <row r="154" spans="1:9" ht="29" x14ac:dyDescent="0.35">
      <c r="A154" s="58" t="s">
        <v>1180</v>
      </c>
      <c r="B154" s="58" t="s">
        <v>1181</v>
      </c>
      <c r="C154" s="59" t="s">
        <v>1182</v>
      </c>
      <c r="D154" s="58" t="s">
        <v>1183</v>
      </c>
      <c r="E154" s="58" t="s">
        <v>1184</v>
      </c>
      <c r="F154" s="53" t="s">
        <v>1334</v>
      </c>
      <c r="G154" s="61">
        <v>1500000</v>
      </c>
      <c r="H154" s="62">
        <v>0.04</v>
      </c>
      <c r="I154" s="61">
        <f t="shared" si="5"/>
        <v>1440000</v>
      </c>
    </row>
    <row r="155" spans="1:9" ht="29" x14ac:dyDescent="0.35">
      <c r="A155" s="58" t="s">
        <v>1180</v>
      </c>
      <c r="B155" s="58" t="s">
        <v>1181</v>
      </c>
      <c r="C155" s="59" t="s">
        <v>1182</v>
      </c>
      <c r="D155" s="58" t="s">
        <v>1183</v>
      </c>
      <c r="E155" s="58" t="s">
        <v>1184</v>
      </c>
      <c r="F155" s="53" t="s">
        <v>1335</v>
      </c>
      <c r="G155" s="61">
        <v>2775000</v>
      </c>
      <c r="H155" s="62">
        <v>0.04</v>
      </c>
      <c r="I155" s="61">
        <f t="shared" si="5"/>
        <v>2664000</v>
      </c>
    </row>
    <row r="156" spans="1:9" ht="29" x14ac:dyDescent="0.35">
      <c r="A156" s="58" t="s">
        <v>1180</v>
      </c>
      <c r="B156" s="58" t="s">
        <v>1181</v>
      </c>
      <c r="C156" s="59" t="s">
        <v>1182</v>
      </c>
      <c r="D156" s="58" t="s">
        <v>1183</v>
      </c>
      <c r="E156" s="58" t="s">
        <v>1184</v>
      </c>
      <c r="F156" s="53" t="s">
        <v>1336</v>
      </c>
      <c r="G156" s="61">
        <v>75000</v>
      </c>
      <c r="H156" s="62">
        <v>0.04</v>
      </c>
      <c r="I156" s="61">
        <f t="shared" si="5"/>
        <v>72000</v>
      </c>
    </row>
    <row r="157" spans="1:9" ht="29" x14ac:dyDescent="0.35">
      <c r="A157" s="58" t="s">
        <v>1180</v>
      </c>
      <c r="B157" s="58" t="s">
        <v>1181</v>
      </c>
      <c r="C157" s="59" t="s">
        <v>1182</v>
      </c>
      <c r="D157" s="58" t="s">
        <v>1183</v>
      </c>
      <c r="E157" s="58" t="s">
        <v>1184</v>
      </c>
      <c r="F157" s="53" t="s">
        <v>1337</v>
      </c>
      <c r="G157" s="61">
        <v>75000</v>
      </c>
      <c r="H157" s="62">
        <v>0.04</v>
      </c>
      <c r="I157" s="61">
        <f t="shared" si="5"/>
        <v>72000</v>
      </c>
    </row>
    <row r="158" spans="1:9" ht="29" x14ac:dyDescent="0.35">
      <c r="A158" s="58" t="s">
        <v>1180</v>
      </c>
      <c r="B158" s="58" t="s">
        <v>1181</v>
      </c>
      <c r="C158" s="59" t="s">
        <v>1182</v>
      </c>
      <c r="D158" s="58" t="s">
        <v>1183</v>
      </c>
      <c r="E158" s="58" t="s">
        <v>1184</v>
      </c>
      <c r="F158" s="53" t="s">
        <v>1338</v>
      </c>
      <c r="G158" s="61">
        <v>375000</v>
      </c>
      <c r="H158" s="62">
        <v>0.04</v>
      </c>
      <c r="I158" s="61">
        <f t="shared" si="5"/>
        <v>360000</v>
      </c>
    </row>
    <row r="159" spans="1:9" ht="29" x14ac:dyDescent="0.35">
      <c r="A159" s="58" t="s">
        <v>1180</v>
      </c>
      <c r="B159" s="58" t="s">
        <v>1181</v>
      </c>
      <c r="C159" s="59" t="s">
        <v>1182</v>
      </c>
      <c r="D159" s="58" t="s">
        <v>1183</v>
      </c>
      <c r="E159" s="58" t="s">
        <v>1184</v>
      </c>
      <c r="F159" s="53" t="s">
        <v>1339</v>
      </c>
      <c r="G159" s="61">
        <v>30000</v>
      </c>
      <c r="H159" s="62">
        <v>0.04</v>
      </c>
      <c r="I159" s="61">
        <f t="shared" si="5"/>
        <v>28800</v>
      </c>
    </row>
    <row r="160" spans="1:9" ht="29" x14ac:dyDescent="0.35">
      <c r="A160" s="58" t="s">
        <v>1180</v>
      </c>
      <c r="B160" s="58" t="s">
        <v>1181</v>
      </c>
      <c r="C160" s="59" t="s">
        <v>1182</v>
      </c>
      <c r="D160" s="58" t="s">
        <v>1183</v>
      </c>
      <c r="E160" s="58" t="s">
        <v>1184</v>
      </c>
      <c r="F160" s="53" t="s">
        <v>1340</v>
      </c>
      <c r="G160" s="61">
        <v>30000</v>
      </c>
      <c r="H160" s="62">
        <v>0.04</v>
      </c>
      <c r="I160" s="61">
        <f t="shared" si="5"/>
        <v>28800</v>
      </c>
    </row>
    <row r="161" spans="1:9" ht="29" x14ac:dyDescent="0.35">
      <c r="A161" s="58" t="s">
        <v>1180</v>
      </c>
      <c r="B161" s="58" t="s">
        <v>1181</v>
      </c>
      <c r="C161" s="59" t="s">
        <v>1182</v>
      </c>
      <c r="D161" s="58" t="s">
        <v>1183</v>
      </c>
      <c r="E161" s="58" t="s">
        <v>1184</v>
      </c>
      <c r="F161" s="53" t="s">
        <v>1341</v>
      </c>
      <c r="G161" s="61">
        <v>30000</v>
      </c>
      <c r="H161" s="62">
        <v>0.04</v>
      </c>
      <c r="I161" s="61">
        <f t="shared" si="5"/>
        <v>28800</v>
      </c>
    </row>
    <row r="162" spans="1:9" ht="29" x14ac:dyDescent="0.35">
      <c r="A162" s="58" t="s">
        <v>1180</v>
      </c>
      <c r="B162" s="58" t="s">
        <v>1181</v>
      </c>
      <c r="C162" s="59" t="s">
        <v>1182</v>
      </c>
      <c r="D162" s="58" t="s">
        <v>1183</v>
      </c>
      <c r="E162" s="58" t="s">
        <v>1184</v>
      </c>
      <c r="F162" s="53" t="s">
        <v>1342</v>
      </c>
      <c r="G162" s="61">
        <v>45000000</v>
      </c>
      <c r="H162" s="62">
        <v>0.04</v>
      </c>
      <c r="I162" s="61">
        <f t="shared" si="5"/>
        <v>43200000</v>
      </c>
    </row>
    <row r="163" spans="1:9" ht="29" x14ac:dyDescent="0.35">
      <c r="A163" s="58" t="s">
        <v>1180</v>
      </c>
      <c r="B163" s="58" t="s">
        <v>1181</v>
      </c>
      <c r="C163" s="59" t="s">
        <v>1182</v>
      </c>
      <c r="D163" s="58" t="s">
        <v>1183</v>
      </c>
      <c r="E163" s="58" t="s">
        <v>1184</v>
      </c>
      <c r="F163" s="53" t="s">
        <v>1343</v>
      </c>
      <c r="G163" s="61">
        <v>30000</v>
      </c>
      <c r="H163" s="62">
        <v>0.04</v>
      </c>
      <c r="I163" s="61">
        <f t="shared" si="5"/>
        <v>28800</v>
      </c>
    </row>
    <row r="164" spans="1:9" ht="29" x14ac:dyDescent="0.35">
      <c r="A164" s="58" t="s">
        <v>1180</v>
      </c>
      <c r="B164" s="58" t="s">
        <v>1181</v>
      </c>
      <c r="C164" s="59" t="s">
        <v>1182</v>
      </c>
      <c r="D164" s="58" t="s">
        <v>1183</v>
      </c>
      <c r="E164" s="58" t="s">
        <v>1184</v>
      </c>
      <c r="F164" s="53" t="s">
        <v>1344</v>
      </c>
      <c r="G164" s="61">
        <v>30000</v>
      </c>
      <c r="H164" s="62">
        <v>0.04</v>
      </c>
      <c r="I164" s="61">
        <f t="shared" si="5"/>
        <v>28800</v>
      </c>
    </row>
    <row r="165" spans="1:9" ht="29" x14ac:dyDescent="0.35">
      <c r="A165" s="58" t="s">
        <v>1180</v>
      </c>
      <c r="B165" s="58" t="s">
        <v>1181</v>
      </c>
      <c r="C165" s="59" t="s">
        <v>1182</v>
      </c>
      <c r="D165" s="58" t="s">
        <v>1183</v>
      </c>
      <c r="E165" s="58" t="s">
        <v>1184</v>
      </c>
      <c r="F165" s="53" t="s">
        <v>1345</v>
      </c>
      <c r="G165" s="61">
        <v>300000</v>
      </c>
      <c r="H165" s="62">
        <v>0.04</v>
      </c>
      <c r="I165" s="61">
        <f t="shared" si="5"/>
        <v>288000</v>
      </c>
    </row>
    <row r="166" spans="1:9" ht="29" x14ac:dyDescent="0.35">
      <c r="A166" s="58" t="s">
        <v>1180</v>
      </c>
      <c r="B166" s="58" t="s">
        <v>1181</v>
      </c>
      <c r="C166" s="59" t="s">
        <v>1182</v>
      </c>
      <c r="D166" s="58" t="s">
        <v>1183</v>
      </c>
      <c r="E166" s="58" t="s">
        <v>1184</v>
      </c>
      <c r="F166" s="53" t="s">
        <v>1346</v>
      </c>
      <c r="G166" s="61">
        <v>300000</v>
      </c>
      <c r="H166" s="62">
        <v>0.04</v>
      </c>
      <c r="I166" s="61">
        <f t="shared" si="5"/>
        <v>288000</v>
      </c>
    </row>
    <row r="167" spans="1:9" ht="29" x14ac:dyDescent="0.35">
      <c r="A167" s="58" t="s">
        <v>1180</v>
      </c>
      <c r="B167" s="58" t="s">
        <v>1181</v>
      </c>
      <c r="C167" s="59" t="s">
        <v>1182</v>
      </c>
      <c r="D167" s="58" t="s">
        <v>1183</v>
      </c>
      <c r="E167" s="58" t="s">
        <v>1184</v>
      </c>
      <c r="F167" s="53" t="s">
        <v>1347</v>
      </c>
      <c r="G167" s="61">
        <v>300000</v>
      </c>
      <c r="H167" s="62">
        <v>0.04</v>
      </c>
      <c r="I167" s="61">
        <f t="shared" si="5"/>
        <v>288000</v>
      </c>
    </row>
    <row r="168" spans="1:9" ht="29" x14ac:dyDescent="0.35">
      <c r="A168" s="58" t="s">
        <v>1180</v>
      </c>
      <c r="B168" s="58" t="s">
        <v>1181</v>
      </c>
      <c r="C168" s="59" t="s">
        <v>1182</v>
      </c>
      <c r="D168" s="58" t="s">
        <v>1183</v>
      </c>
      <c r="E168" s="58" t="s">
        <v>1184</v>
      </c>
      <c r="F168" s="53" t="s">
        <v>1348</v>
      </c>
      <c r="G168" s="61">
        <v>300000</v>
      </c>
      <c r="H168" s="62">
        <v>0.04</v>
      </c>
      <c r="I168" s="61">
        <f t="shared" si="5"/>
        <v>288000</v>
      </c>
    </row>
    <row r="169" spans="1:9" ht="29" x14ac:dyDescent="0.35">
      <c r="A169" s="58" t="s">
        <v>1180</v>
      </c>
      <c r="B169" s="58" t="s">
        <v>1181</v>
      </c>
      <c r="C169" s="59" t="s">
        <v>1182</v>
      </c>
      <c r="D169" s="58" t="s">
        <v>1183</v>
      </c>
      <c r="E169" s="58" t="s">
        <v>1184</v>
      </c>
      <c r="F169" s="53" t="s">
        <v>1349</v>
      </c>
      <c r="G169" s="61">
        <v>1500000</v>
      </c>
      <c r="H169" s="62">
        <v>0.04</v>
      </c>
      <c r="I169" s="61">
        <f t="shared" si="5"/>
        <v>1440000</v>
      </c>
    </row>
    <row r="170" spans="1:9" ht="29" x14ac:dyDescent="0.35">
      <c r="A170" s="58" t="s">
        <v>1180</v>
      </c>
      <c r="B170" s="58" t="s">
        <v>1181</v>
      </c>
      <c r="C170" s="59" t="s">
        <v>1182</v>
      </c>
      <c r="D170" s="58" t="s">
        <v>1183</v>
      </c>
      <c r="E170" s="58" t="s">
        <v>1184</v>
      </c>
      <c r="F170" s="53" t="s">
        <v>1350</v>
      </c>
      <c r="G170" s="61">
        <v>555000</v>
      </c>
      <c r="H170" s="62">
        <v>0.04</v>
      </c>
      <c r="I170" s="61">
        <f t="shared" si="5"/>
        <v>532800</v>
      </c>
    </row>
    <row r="171" spans="1:9" ht="29" x14ac:dyDescent="0.35">
      <c r="A171" s="58" t="s">
        <v>1180</v>
      </c>
      <c r="B171" s="58" t="s">
        <v>1181</v>
      </c>
      <c r="C171" s="59" t="s">
        <v>1182</v>
      </c>
      <c r="D171" s="58" t="s">
        <v>1183</v>
      </c>
      <c r="E171" s="58" t="s">
        <v>1184</v>
      </c>
      <c r="F171" s="53" t="s">
        <v>1351</v>
      </c>
      <c r="G171" s="61">
        <v>555000</v>
      </c>
      <c r="H171" s="62">
        <v>0.04</v>
      </c>
      <c r="I171" s="61">
        <f t="shared" si="5"/>
        <v>532800</v>
      </c>
    </row>
    <row r="172" spans="1:9" ht="29" x14ac:dyDescent="0.35">
      <c r="A172" s="58" t="s">
        <v>1180</v>
      </c>
      <c r="B172" s="58" t="s">
        <v>1181</v>
      </c>
      <c r="C172" s="59" t="s">
        <v>1182</v>
      </c>
      <c r="D172" s="58" t="s">
        <v>1183</v>
      </c>
      <c r="E172" s="58" t="s">
        <v>1184</v>
      </c>
      <c r="F172" s="53" t="s">
        <v>1352</v>
      </c>
      <c r="G172" s="61">
        <v>555000</v>
      </c>
      <c r="H172" s="62">
        <v>0.04</v>
      </c>
      <c r="I172" s="61">
        <f t="shared" si="5"/>
        <v>532800</v>
      </c>
    </row>
    <row r="173" spans="1:9" ht="29" x14ac:dyDescent="0.35">
      <c r="A173" s="58" t="s">
        <v>1180</v>
      </c>
      <c r="B173" s="58" t="s">
        <v>1181</v>
      </c>
      <c r="C173" s="59" t="s">
        <v>1182</v>
      </c>
      <c r="D173" s="58" t="s">
        <v>1183</v>
      </c>
      <c r="E173" s="58" t="s">
        <v>1184</v>
      </c>
      <c r="F173" s="53" t="s">
        <v>1353</v>
      </c>
      <c r="G173" s="61">
        <v>75000</v>
      </c>
      <c r="H173" s="62">
        <v>0.04</v>
      </c>
      <c r="I173" s="61">
        <f t="shared" si="5"/>
        <v>72000</v>
      </c>
    </row>
    <row r="174" spans="1:9" ht="29" x14ac:dyDescent="0.35">
      <c r="A174" s="58" t="s">
        <v>1180</v>
      </c>
      <c r="B174" s="58" t="s">
        <v>1181</v>
      </c>
      <c r="C174" s="59" t="s">
        <v>1182</v>
      </c>
      <c r="D174" s="58" t="s">
        <v>1183</v>
      </c>
      <c r="E174" s="58" t="s">
        <v>1184</v>
      </c>
      <c r="F174" s="53" t="s">
        <v>1354</v>
      </c>
      <c r="G174" s="61">
        <v>75000</v>
      </c>
      <c r="H174" s="62">
        <v>0.04</v>
      </c>
      <c r="I174" s="61">
        <f t="shared" si="5"/>
        <v>72000</v>
      </c>
    </row>
    <row r="175" spans="1:9" ht="29" x14ac:dyDescent="0.35">
      <c r="A175" s="58" t="s">
        <v>1180</v>
      </c>
      <c r="B175" s="58" t="s">
        <v>1181</v>
      </c>
      <c r="C175" s="59" t="s">
        <v>1182</v>
      </c>
      <c r="D175" s="58" t="s">
        <v>1183</v>
      </c>
      <c r="E175" s="58" t="s">
        <v>1184</v>
      </c>
      <c r="F175" s="53" t="s">
        <v>1355</v>
      </c>
      <c r="G175" s="61">
        <v>75000</v>
      </c>
      <c r="H175" s="62">
        <v>0.04</v>
      </c>
      <c r="I175" s="61">
        <f t="shared" si="5"/>
        <v>72000</v>
      </c>
    </row>
    <row r="176" spans="1:9" ht="29" x14ac:dyDescent="0.35">
      <c r="A176" s="58" t="s">
        <v>1180</v>
      </c>
      <c r="B176" s="58" t="s">
        <v>1181</v>
      </c>
      <c r="C176" s="59" t="s">
        <v>1182</v>
      </c>
      <c r="D176" s="58" t="s">
        <v>1183</v>
      </c>
      <c r="E176" s="58" t="s">
        <v>1184</v>
      </c>
      <c r="F176" s="53" t="s">
        <v>1356</v>
      </c>
      <c r="G176" s="61">
        <v>450000</v>
      </c>
      <c r="H176" s="62">
        <v>0.04</v>
      </c>
      <c r="I176" s="61">
        <f t="shared" si="5"/>
        <v>432000</v>
      </c>
    </row>
    <row r="177" spans="1:9" ht="29" x14ac:dyDescent="0.35">
      <c r="A177" s="58" t="s">
        <v>1180</v>
      </c>
      <c r="B177" s="58" t="s">
        <v>1181</v>
      </c>
      <c r="C177" s="59" t="s">
        <v>1182</v>
      </c>
      <c r="D177" s="58" t="s">
        <v>1183</v>
      </c>
      <c r="E177" s="58" t="s">
        <v>1184</v>
      </c>
      <c r="F177" s="53" t="s">
        <v>1357</v>
      </c>
      <c r="G177" s="61">
        <v>75000</v>
      </c>
      <c r="H177" s="62">
        <v>0.04</v>
      </c>
      <c r="I177" s="61">
        <f t="shared" si="5"/>
        <v>72000</v>
      </c>
    </row>
    <row r="178" spans="1:9" ht="29" x14ac:dyDescent="0.35">
      <c r="A178" s="58" t="s">
        <v>1180</v>
      </c>
      <c r="B178" s="58" t="s">
        <v>1181</v>
      </c>
      <c r="C178" s="59" t="s">
        <v>1182</v>
      </c>
      <c r="D178" s="58" t="s">
        <v>1183</v>
      </c>
      <c r="E178" s="58" t="s">
        <v>1184</v>
      </c>
      <c r="F178" s="53" t="s">
        <v>1358</v>
      </c>
      <c r="G178" s="61">
        <v>75000</v>
      </c>
      <c r="H178" s="62">
        <v>0.04</v>
      </c>
      <c r="I178" s="61">
        <f t="shared" si="5"/>
        <v>72000</v>
      </c>
    </row>
    <row r="179" spans="1:9" ht="29" x14ac:dyDescent="0.35">
      <c r="A179" s="58" t="s">
        <v>1180</v>
      </c>
      <c r="B179" s="58" t="s">
        <v>1181</v>
      </c>
      <c r="C179" s="59" t="s">
        <v>1182</v>
      </c>
      <c r="D179" s="58" t="s">
        <v>1183</v>
      </c>
      <c r="E179" s="58" t="s">
        <v>1184</v>
      </c>
      <c r="F179" s="53" t="s">
        <v>1359</v>
      </c>
      <c r="G179" s="61">
        <v>75000</v>
      </c>
      <c r="H179" s="62">
        <v>0.04</v>
      </c>
      <c r="I179" s="61">
        <f t="shared" si="5"/>
        <v>72000</v>
      </c>
    </row>
    <row r="180" spans="1:9" ht="29" x14ac:dyDescent="0.35">
      <c r="A180" s="58" t="s">
        <v>1180</v>
      </c>
      <c r="B180" s="58" t="s">
        <v>1181</v>
      </c>
      <c r="C180" s="59" t="s">
        <v>1182</v>
      </c>
      <c r="D180" s="58" t="s">
        <v>1183</v>
      </c>
      <c r="E180" s="58" t="s">
        <v>1184</v>
      </c>
      <c r="F180" s="53" t="s">
        <v>1360</v>
      </c>
      <c r="G180" s="61">
        <v>450000</v>
      </c>
      <c r="H180" s="62">
        <v>0.04</v>
      </c>
      <c r="I180" s="61">
        <f t="shared" si="5"/>
        <v>432000</v>
      </c>
    </row>
    <row r="181" spans="1:9" ht="29" x14ac:dyDescent="0.35">
      <c r="A181" s="58" t="s">
        <v>1180</v>
      </c>
      <c r="B181" s="58" t="s">
        <v>1181</v>
      </c>
      <c r="C181" s="59" t="s">
        <v>1182</v>
      </c>
      <c r="D181" s="58" t="s">
        <v>1183</v>
      </c>
      <c r="E181" s="58" t="s">
        <v>1184</v>
      </c>
      <c r="F181" s="53" t="s">
        <v>1361</v>
      </c>
      <c r="G181" s="61">
        <v>375000</v>
      </c>
      <c r="H181" s="62">
        <v>0.04</v>
      </c>
      <c r="I181" s="61">
        <f t="shared" si="5"/>
        <v>360000</v>
      </c>
    </row>
    <row r="182" spans="1:9" ht="29" x14ac:dyDescent="0.35">
      <c r="A182" s="58" t="s">
        <v>1180</v>
      </c>
      <c r="B182" s="58" t="s">
        <v>1181</v>
      </c>
      <c r="C182" s="59" t="s">
        <v>1182</v>
      </c>
      <c r="D182" s="58" t="s">
        <v>1183</v>
      </c>
      <c r="E182" s="58" t="s">
        <v>1184</v>
      </c>
      <c r="F182" s="53" t="s">
        <v>1362</v>
      </c>
      <c r="G182" s="61">
        <v>375000</v>
      </c>
      <c r="H182" s="62">
        <v>0.04</v>
      </c>
      <c r="I182" s="61">
        <f t="shared" si="5"/>
        <v>360000</v>
      </c>
    </row>
    <row r="183" spans="1:9" ht="29" x14ac:dyDescent="0.35">
      <c r="A183" s="58" t="s">
        <v>1180</v>
      </c>
      <c r="B183" s="58" t="s">
        <v>1181</v>
      </c>
      <c r="C183" s="59" t="s">
        <v>1182</v>
      </c>
      <c r="D183" s="58" t="s">
        <v>1183</v>
      </c>
      <c r="E183" s="58" t="s">
        <v>1184</v>
      </c>
      <c r="F183" s="53" t="s">
        <v>1363</v>
      </c>
      <c r="G183" s="61">
        <v>375000</v>
      </c>
      <c r="H183" s="62">
        <v>0.04</v>
      </c>
      <c r="I183" s="61">
        <f t="shared" si="5"/>
        <v>360000</v>
      </c>
    </row>
    <row r="184" spans="1:9" ht="29" x14ac:dyDescent="0.35">
      <c r="A184" s="58" t="s">
        <v>1180</v>
      </c>
      <c r="B184" s="58" t="s">
        <v>1181</v>
      </c>
      <c r="C184" s="59" t="s">
        <v>1182</v>
      </c>
      <c r="D184" s="58" t="s">
        <v>1183</v>
      </c>
      <c r="E184" s="58" t="s">
        <v>1184</v>
      </c>
      <c r="F184" s="53" t="s">
        <v>1364</v>
      </c>
      <c r="G184" s="61">
        <v>1875000</v>
      </c>
      <c r="H184" s="62">
        <v>0.04</v>
      </c>
      <c r="I184" s="61">
        <f t="shared" si="5"/>
        <v>1800000</v>
      </c>
    </row>
    <row r="185" spans="1:9" ht="29" x14ac:dyDescent="0.35">
      <c r="A185" s="58" t="s">
        <v>1180</v>
      </c>
      <c r="B185" s="58" t="s">
        <v>1181</v>
      </c>
      <c r="C185" s="59" t="s">
        <v>1182</v>
      </c>
      <c r="D185" s="58" t="s">
        <v>1183</v>
      </c>
      <c r="E185" s="58" t="s">
        <v>1184</v>
      </c>
      <c r="F185" s="53" t="s">
        <v>1365</v>
      </c>
      <c r="G185" s="61">
        <v>300000</v>
      </c>
      <c r="H185" s="62">
        <v>0.04</v>
      </c>
      <c r="I185" s="61">
        <f t="shared" ref="I185:I186" si="6">G185*0.96</f>
        <v>288000</v>
      </c>
    </row>
    <row r="186" spans="1:9" ht="29" x14ac:dyDescent="0.35">
      <c r="A186" s="58" t="s">
        <v>1180</v>
      </c>
      <c r="B186" s="58" t="s">
        <v>1181</v>
      </c>
      <c r="C186" s="59" t="s">
        <v>1182</v>
      </c>
      <c r="D186" s="58" t="s">
        <v>1183</v>
      </c>
      <c r="E186" s="58" t="s">
        <v>1184</v>
      </c>
      <c r="F186" s="53" t="s">
        <v>1366</v>
      </c>
      <c r="G186" s="61">
        <v>1875000</v>
      </c>
      <c r="H186" s="62">
        <v>0.04</v>
      </c>
      <c r="I186" s="61">
        <f t="shared" si="6"/>
        <v>1800000</v>
      </c>
    </row>
    <row r="187" spans="1:9" ht="29" x14ac:dyDescent="0.35">
      <c r="A187" s="58" t="s">
        <v>1180</v>
      </c>
      <c r="B187" s="58" t="s">
        <v>1181</v>
      </c>
      <c r="C187" s="59" t="s">
        <v>1182</v>
      </c>
      <c r="D187" s="58" t="s">
        <v>1183</v>
      </c>
      <c r="E187" s="58" t="s">
        <v>1184</v>
      </c>
      <c r="F187" s="53" t="s">
        <v>1367</v>
      </c>
      <c r="G187" s="61">
        <v>140000</v>
      </c>
      <c r="H187" s="62">
        <v>0.1181</v>
      </c>
      <c r="I187" s="63">
        <f t="shared" ref="I187:I250" si="7">G187*0.8819</f>
        <v>123466</v>
      </c>
    </row>
    <row r="188" spans="1:9" ht="29" x14ac:dyDescent="0.35">
      <c r="A188" s="58" t="s">
        <v>1180</v>
      </c>
      <c r="B188" s="58" t="s">
        <v>1181</v>
      </c>
      <c r="C188" s="59" t="s">
        <v>1182</v>
      </c>
      <c r="D188" s="58" t="s">
        <v>1183</v>
      </c>
      <c r="E188" s="58" t="s">
        <v>1184</v>
      </c>
      <c r="F188" s="53" t="s">
        <v>1368</v>
      </c>
      <c r="G188" s="61">
        <v>420000</v>
      </c>
      <c r="H188" s="62">
        <v>0.1181</v>
      </c>
      <c r="I188" s="63">
        <f t="shared" si="7"/>
        <v>370398</v>
      </c>
    </row>
    <row r="189" spans="1:9" ht="29" x14ac:dyDescent="0.35">
      <c r="A189" s="58" t="s">
        <v>1180</v>
      </c>
      <c r="B189" s="58" t="s">
        <v>1181</v>
      </c>
      <c r="C189" s="59" t="s">
        <v>1182</v>
      </c>
      <c r="D189" s="58" t="s">
        <v>1183</v>
      </c>
      <c r="E189" s="58" t="s">
        <v>1184</v>
      </c>
      <c r="F189" s="53" t="s">
        <v>1369</v>
      </c>
      <c r="G189" s="61">
        <v>18.999999200000001</v>
      </c>
      <c r="H189" s="62">
        <v>0.1181</v>
      </c>
      <c r="I189" s="63">
        <f t="shared" si="7"/>
        <v>16.756099294480002</v>
      </c>
    </row>
    <row r="190" spans="1:9" ht="29" x14ac:dyDescent="0.35">
      <c r="A190" s="58" t="s">
        <v>1180</v>
      </c>
      <c r="B190" s="58" t="s">
        <v>1181</v>
      </c>
      <c r="C190" s="59" t="s">
        <v>1182</v>
      </c>
      <c r="D190" s="58" t="s">
        <v>1183</v>
      </c>
      <c r="E190" s="58" t="s">
        <v>1184</v>
      </c>
      <c r="F190" s="53" t="s">
        <v>1370</v>
      </c>
      <c r="G190" s="61">
        <v>56.9999976</v>
      </c>
      <c r="H190" s="62">
        <v>0.1181</v>
      </c>
      <c r="I190" s="63">
        <f t="shared" si="7"/>
        <v>50.268297883439999</v>
      </c>
    </row>
    <row r="191" spans="1:9" ht="29" x14ac:dyDescent="0.35">
      <c r="A191" s="58" t="s">
        <v>1180</v>
      </c>
      <c r="B191" s="58" t="s">
        <v>1181</v>
      </c>
      <c r="C191" s="59" t="s">
        <v>1182</v>
      </c>
      <c r="D191" s="58" t="s">
        <v>1183</v>
      </c>
      <c r="E191" s="58" t="s">
        <v>1184</v>
      </c>
      <c r="F191" s="53" t="s">
        <v>1371</v>
      </c>
      <c r="G191" s="61">
        <v>13.999999900000001</v>
      </c>
      <c r="H191" s="62">
        <v>0.1181</v>
      </c>
      <c r="I191" s="63">
        <f t="shared" si="7"/>
        <v>12.346599911810001</v>
      </c>
    </row>
    <row r="192" spans="1:9" ht="29" x14ac:dyDescent="0.35">
      <c r="A192" s="58" t="s">
        <v>1180</v>
      </c>
      <c r="B192" s="58" t="s">
        <v>1181</v>
      </c>
      <c r="C192" s="59" t="s">
        <v>1182</v>
      </c>
      <c r="D192" s="58" t="s">
        <v>1183</v>
      </c>
      <c r="E192" s="58" t="s">
        <v>1184</v>
      </c>
      <c r="F192" s="53" t="s">
        <v>1372</v>
      </c>
      <c r="G192" s="61">
        <v>41.999999699999996</v>
      </c>
      <c r="H192" s="62">
        <v>0.1181</v>
      </c>
      <c r="I192" s="63">
        <f t="shared" si="7"/>
        <v>37.039799735429995</v>
      </c>
    </row>
    <row r="193" spans="1:9" ht="29" x14ac:dyDescent="0.35">
      <c r="A193" s="58" t="s">
        <v>1180</v>
      </c>
      <c r="B193" s="58" t="s">
        <v>1181</v>
      </c>
      <c r="C193" s="59" t="s">
        <v>1182</v>
      </c>
      <c r="D193" s="58" t="s">
        <v>1183</v>
      </c>
      <c r="E193" s="58" t="s">
        <v>1184</v>
      </c>
      <c r="F193" s="53" t="s">
        <v>1373</v>
      </c>
      <c r="G193" s="61">
        <v>31</v>
      </c>
      <c r="H193" s="62">
        <v>0.1181</v>
      </c>
      <c r="I193" s="63">
        <f t="shared" si="7"/>
        <v>27.338899999999999</v>
      </c>
    </row>
    <row r="194" spans="1:9" ht="29" x14ac:dyDescent="0.35">
      <c r="A194" s="58" t="s">
        <v>1180</v>
      </c>
      <c r="B194" s="58" t="s">
        <v>1181</v>
      </c>
      <c r="C194" s="59" t="s">
        <v>1182</v>
      </c>
      <c r="D194" s="58" t="s">
        <v>1183</v>
      </c>
      <c r="E194" s="58" t="s">
        <v>1184</v>
      </c>
      <c r="F194" s="53" t="s">
        <v>1374</v>
      </c>
      <c r="G194" s="61">
        <v>93</v>
      </c>
      <c r="H194" s="62">
        <v>0.1181</v>
      </c>
      <c r="I194" s="63">
        <f t="shared" si="7"/>
        <v>82.0167</v>
      </c>
    </row>
    <row r="195" spans="1:9" ht="29" x14ac:dyDescent="0.35">
      <c r="A195" s="58" t="s">
        <v>1180</v>
      </c>
      <c r="B195" s="58" t="s">
        <v>1181</v>
      </c>
      <c r="C195" s="59" t="s">
        <v>1182</v>
      </c>
      <c r="D195" s="58" t="s">
        <v>1183</v>
      </c>
      <c r="E195" s="58" t="s">
        <v>1184</v>
      </c>
      <c r="F195" s="53" t="s">
        <v>1375</v>
      </c>
      <c r="G195" s="61">
        <v>18.0000012</v>
      </c>
      <c r="H195" s="62">
        <v>0.1181</v>
      </c>
      <c r="I195" s="63">
        <f t="shared" si="7"/>
        <v>15.874201058280001</v>
      </c>
    </row>
    <row r="196" spans="1:9" ht="29" x14ac:dyDescent="0.35">
      <c r="A196" s="58" t="s">
        <v>1180</v>
      </c>
      <c r="B196" s="58" t="s">
        <v>1181</v>
      </c>
      <c r="C196" s="59" t="s">
        <v>1182</v>
      </c>
      <c r="D196" s="58" t="s">
        <v>1183</v>
      </c>
      <c r="E196" s="58" t="s">
        <v>1184</v>
      </c>
      <c r="F196" s="53" t="s">
        <v>1376</v>
      </c>
      <c r="G196" s="61">
        <v>54.000003599999999</v>
      </c>
      <c r="H196" s="62">
        <v>0.1181</v>
      </c>
      <c r="I196" s="63">
        <f t="shared" si="7"/>
        <v>47.622603174840002</v>
      </c>
    </row>
    <row r="197" spans="1:9" ht="29" x14ac:dyDescent="0.35">
      <c r="A197" s="58" t="s">
        <v>1180</v>
      </c>
      <c r="B197" s="58" t="s">
        <v>1181</v>
      </c>
      <c r="C197" s="59" t="s">
        <v>1182</v>
      </c>
      <c r="D197" s="58" t="s">
        <v>1183</v>
      </c>
      <c r="E197" s="58" t="s">
        <v>1184</v>
      </c>
      <c r="F197" s="53" t="s">
        <v>1377</v>
      </c>
      <c r="G197" s="61">
        <v>12.9999988</v>
      </c>
      <c r="H197" s="62">
        <v>0.1181</v>
      </c>
      <c r="I197" s="63">
        <f t="shared" si="7"/>
        <v>11.46469894172</v>
      </c>
    </row>
    <row r="198" spans="1:9" ht="29" x14ac:dyDescent="0.35">
      <c r="A198" s="58" t="s">
        <v>1180</v>
      </c>
      <c r="B198" s="58" t="s">
        <v>1181</v>
      </c>
      <c r="C198" s="59" t="s">
        <v>1182</v>
      </c>
      <c r="D198" s="58" t="s">
        <v>1183</v>
      </c>
      <c r="E198" s="58" t="s">
        <v>1184</v>
      </c>
      <c r="F198" s="53" t="s">
        <v>1378</v>
      </c>
      <c r="G198" s="61">
        <v>38.999996400000001</v>
      </c>
      <c r="H198" s="62">
        <v>0.1181</v>
      </c>
      <c r="I198" s="63">
        <f t="shared" si="7"/>
        <v>34.394096825159998</v>
      </c>
    </row>
    <row r="199" spans="1:9" ht="29" x14ac:dyDescent="0.35">
      <c r="A199" s="58" t="s">
        <v>1180</v>
      </c>
      <c r="B199" s="58" t="s">
        <v>1181</v>
      </c>
      <c r="C199" s="59" t="s">
        <v>1182</v>
      </c>
      <c r="D199" s="58" t="s">
        <v>1183</v>
      </c>
      <c r="E199" s="58" t="s">
        <v>1184</v>
      </c>
      <c r="F199" s="53" t="s">
        <v>1379</v>
      </c>
      <c r="G199" s="61">
        <v>12.0000008</v>
      </c>
      <c r="H199" s="62">
        <v>0.1181</v>
      </c>
      <c r="I199" s="63">
        <f t="shared" si="7"/>
        <v>10.58280070552</v>
      </c>
    </row>
    <row r="200" spans="1:9" ht="29" x14ac:dyDescent="0.35">
      <c r="A200" s="58" t="s">
        <v>1180</v>
      </c>
      <c r="B200" s="58" t="s">
        <v>1181</v>
      </c>
      <c r="C200" s="59" t="s">
        <v>1182</v>
      </c>
      <c r="D200" s="58" t="s">
        <v>1183</v>
      </c>
      <c r="E200" s="58" t="s">
        <v>1184</v>
      </c>
      <c r="F200" s="53" t="s">
        <v>1380</v>
      </c>
      <c r="G200" s="61">
        <v>36.0000024</v>
      </c>
      <c r="H200" s="62">
        <v>0.1181</v>
      </c>
      <c r="I200" s="63">
        <f t="shared" si="7"/>
        <v>31.748402116560001</v>
      </c>
    </row>
    <row r="201" spans="1:9" ht="29" x14ac:dyDescent="0.35">
      <c r="A201" s="58" t="s">
        <v>1180</v>
      </c>
      <c r="B201" s="58" t="s">
        <v>1181</v>
      </c>
      <c r="C201" s="59" t="s">
        <v>1182</v>
      </c>
      <c r="D201" s="58" t="s">
        <v>1183</v>
      </c>
      <c r="E201" s="58" t="s">
        <v>1184</v>
      </c>
      <c r="F201" s="53" t="s">
        <v>1381</v>
      </c>
      <c r="G201" s="61">
        <v>21.000001399999999</v>
      </c>
      <c r="H201" s="62">
        <v>0.1181</v>
      </c>
      <c r="I201" s="63">
        <f t="shared" si="7"/>
        <v>18.519901234660001</v>
      </c>
    </row>
    <row r="202" spans="1:9" ht="29" x14ac:dyDescent="0.35">
      <c r="A202" s="58" t="s">
        <v>1180</v>
      </c>
      <c r="B202" s="58" t="s">
        <v>1181</v>
      </c>
      <c r="C202" s="59" t="s">
        <v>1182</v>
      </c>
      <c r="D202" s="58" t="s">
        <v>1183</v>
      </c>
      <c r="E202" s="58" t="s">
        <v>1184</v>
      </c>
      <c r="F202" s="53" t="s">
        <v>1382</v>
      </c>
      <c r="G202" s="61">
        <v>63.000004199999999</v>
      </c>
      <c r="H202" s="62">
        <v>0.1181</v>
      </c>
      <c r="I202" s="63">
        <f t="shared" si="7"/>
        <v>55.559703703979999</v>
      </c>
    </row>
    <row r="203" spans="1:9" ht="29" x14ac:dyDescent="0.35">
      <c r="A203" s="58" t="s">
        <v>1180</v>
      </c>
      <c r="B203" s="58" t="s">
        <v>1181</v>
      </c>
      <c r="C203" s="59" t="s">
        <v>1182</v>
      </c>
      <c r="D203" s="58" t="s">
        <v>1183</v>
      </c>
      <c r="E203" s="58" t="s">
        <v>1184</v>
      </c>
      <c r="F203" s="53" t="s">
        <v>1383</v>
      </c>
      <c r="G203" s="61">
        <v>15.999999000000001</v>
      </c>
      <c r="H203" s="62">
        <v>0.1181</v>
      </c>
      <c r="I203" s="63">
        <f t="shared" si="7"/>
        <v>14.1103991181</v>
      </c>
    </row>
    <row r="204" spans="1:9" ht="29" x14ac:dyDescent="0.35">
      <c r="A204" s="58" t="s">
        <v>1180</v>
      </c>
      <c r="B204" s="58" t="s">
        <v>1181</v>
      </c>
      <c r="C204" s="59" t="s">
        <v>1182</v>
      </c>
      <c r="D204" s="58" t="s">
        <v>1183</v>
      </c>
      <c r="E204" s="58" t="s">
        <v>1184</v>
      </c>
      <c r="F204" s="53" t="s">
        <v>1384</v>
      </c>
      <c r="G204" s="61">
        <v>47.999997</v>
      </c>
      <c r="H204" s="62">
        <v>0.1181</v>
      </c>
      <c r="I204" s="63">
        <f t="shared" si="7"/>
        <v>42.331197354300002</v>
      </c>
    </row>
    <row r="205" spans="1:9" ht="29" x14ac:dyDescent="0.35">
      <c r="A205" s="58" t="s">
        <v>1180</v>
      </c>
      <c r="B205" s="58" t="s">
        <v>1181</v>
      </c>
      <c r="C205" s="59" t="s">
        <v>1182</v>
      </c>
      <c r="D205" s="58" t="s">
        <v>1183</v>
      </c>
      <c r="E205" s="58" t="s">
        <v>1184</v>
      </c>
      <c r="F205" s="53" t="s">
        <v>1385</v>
      </c>
      <c r="G205" s="61">
        <v>10.9999997</v>
      </c>
      <c r="H205" s="62">
        <v>0.1181</v>
      </c>
      <c r="I205" s="63">
        <f t="shared" si="7"/>
        <v>9.7008997354300011</v>
      </c>
    </row>
    <row r="206" spans="1:9" ht="29" x14ac:dyDescent="0.35">
      <c r="A206" s="58" t="s">
        <v>1180</v>
      </c>
      <c r="B206" s="58" t="s">
        <v>1181</v>
      </c>
      <c r="C206" s="59" t="s">
        <v>1182</v>
      </c>
      <c r="D206" s="58" t="s">
        <v>1183</v>
      </c>
      <c r="E206" s="58" t="s">
        <v>1184</v>
      </c>
      <c r="F206" s="53" t="s">
        <v>1386</v>
      </c>
      <c r="G206" s="61">
        <v>32.999999099999997</v>
      </c>
      <c r="H206" s="62">
        <v>0.1181</v>
      </c>
      <c r="I206" s="63">
        <f t="shared" si="7"/>
        <v>29.102699206289998</v>
      </c>
    </row>
    <row r="207" spans="1:9" ht="29" x14ac:dyDescent="0.35">
      <c r="A207" s="58" t="s">
        <v>1180</v>
      </c>
      <c r="B207" s="58" t="s">
        <v>1181</v>
      </c>
      <c r="C207" s="59" t="s">
        <v>1182</v>
      </c>
      <c r="D207" s="58" t="s">
        <v>1183</v>
      </c>
      <c r="E207" s="58" t="s">
        <v>1184</v>
      </c>
      <c r="F207" s="53" t="s">
        <v>1387</v>
      </c>
      <c r="G207" s="61">
        <v>9.9999985999999996</v>
      </c>
      <c r="H207" s="62">
        <v>0.1181</v>
      </c>
      <c r="I207" s="63">
        <f t="shared" si="7"/>
        <v>8.8189987653399999</v>
      </c>
    </row>
    <row r="208" spans="1:9" ht="29" x14ac:dyDescent="0.35">
      <c r="A208" s="58" t="s">
        <v>1180</v>
      </c>
      <c r="B208" s="58" t="s">
        <v>1181</v>
      </c>
      <c r="C208" s="59" t="s">
        <v>1182</v>
      </c>
      <c r="D208" s="58" t="s">
        <v>1183</v>
      </c>
      <c r="E208" s="58" t="s">
        <v>1184</v>
      </c>
      <c r="F208" s="53" t="s">
        <v>1388</v>
      </c>
      <c r="G208" s="61">
        <v>29.999995800000001</v>
      </c>
      <c r="H208" s="62">
        <v>0.1181</v>
      </c>
      <c r="I208" s="63">
        <f t="shared" si="7"/>
        <v>26.456996296020002</v>
      </c>
    </row>
    <row r="209" spans="1:9" ht="29" x14ac:dyDescent="0.35">
      <c r="A209" s="58" t="s">
        <v>1180</v>
      </c>
      <c r="B209" s="58" t="s">
        <v>1181</v>
      </c>
      <c r="C209" s="59" t="s">
        <v>1182</v>
      </c>
      <c r="D209" s="58" t="s">
        <v>1183</v>
      </c>
      <c r="E209" s="58" t="s">
        <v>1184</v>
      </c>
      <c r="F209" s="53" t="s">
        <v>1389</v>
      </c>
      <c r="G209" s="61">
        <v>98000</v>
      </c>
      <c r="H209" s="62">
        <v>0.1181</v>
      </c>
      <c r="I209" s="63">
        <f t="shared" si="7"/>
        <v>86426.2</v>
      </c>
    </row>
    <row r="210" spans="1:9" ht="29" x14ac:dyDescent="0.35">
      <c r="A210" s="58" t="s">
        <v>1180</v>
      </c>
      <c r="B210" s="58" t="s">
        <v>1181</v>
      </c>
      <c r="C210" s="59" t="s">
        <v>1182</v>
      </c>
      <c r="D210" s="58" t="s">
        <v>1183</v>
      </c>
      <c r="E210" s="58" t="s">
        <v>1184</v>
      </c>
      <c r="F210" s="53" t="s">
        <v>1390</v>
      </c>
      <c r="G210" s="61">
        <v>294000</v>
      </c>
      <c r="H210" s="62">
        <v>0.1181</v>
      </c>
      <c r="I210" s="63">
        <f t="shared" si="7"/>
        <v>259278.6</v>
      </c>
    </row>
    <row r="211" spans="1:9" ht="29" x14ac:dyDescent="0.35">
      <c r="A211" s="58" t="s">
        <v>1180</v>
      </c>
      <c r="B211" s="58" t="s">
        <v>1181</v>
      </c>
      <c r="C211" s="59" t="s">
        <v>1182</v>
      </c>
      <c r="D211" s="58" t="s">
        <v>1183</v>
      </c>
      <c r="E211" s="58" t="s">
        <v>1184</v>
      </c>
      <c r="F211" s="53" t="s">
        <v>1391</v>
      </c>
      <c r="G211" s="61">
        <v>13.299999440000001</v>
      </c>
      <c r="H211" s="62">
        <v>0.1181</v>
      </c>
      <c r="I211" s="63">
        <f t="shared" si="7"/>
        <v>11.729269506136001</v>
      </c>
    </row>
    <row r="212" spans="1:9" ht="29" x14ac:dyDescent="0.35">
      <c r="A212" s="58" t="s">
        <v>1180</v>
      </c>
      <c r="B212" s="58" t="s">
        <v>1181</v>
      </c>
      <c r="C212" s="59" t="s">
        <v>1182</v>
      </c>
      <c r="D212" s="58" t="s">
        <v>1183</v>
      </c>
      <c r="E212" s="58" t="s">
        <v>1184</v>
      </c>
      <c r="F212" s="53" t="s">
        <v>1392</v>
      </c>
      <c r="G212" s="61">
        <v>39.899998320000002</v>
      </c>
      <c r="H212" s="62">
        <v>0.1181</v>
      </c>
      <c r="I212" s="63">
        <f t="shared" si="7"/>
        <v>35.187808518408005</v>
      </c>
    </row>
    <row r="213" spans="1:9" ht="29" x14ac:dyDescent="0.35">
      <c r="A213" s="58" t="s">
        <v>1180</v>
      </c>
      <c r="B213" s="58" t="s">
        <v>1181</v>
      </c>
      <c r="C213" s="59" t="s">
        <v>1182</v>
      </c>
      <c r="D213" s="58" t="s">
        <v>1183</v>
      </c>
      <c r="E213" s="58" t="s">
        <v>1184</v>
      </c>
      <c r="F213" s="53" t="s">
        <v>1393</v>
      </c>
      <c r="G213" s="61">
        <v>9.7999999300000002</v>
      </c>
      <c r="H213" s="62">
        <v>0.1181</v>
      </c>
      <c r="I213" s="63">
        <f t="shared" si="7"/>
        <v>8.6426199382669999</v>
      </c>
    </row>
    <row r="214" spans="1:9" ht="29" x14ac:dyDescent="0.35">
      <c r="A214" s="58" t="s">
        <v>1180</v>
      </c>
      <c r="B214" s="58" t="s">
        <v>1181</v>
      </c>
      <c r="C214" s="59" t="s">
        <v>1182</v>
      </c>
      <c r="D214" s="58" t="s">
        <v>1183</v>
      </c>
      <c r="E214" s="58" t="s">
        <v>1184</v>
      </c>
      <c r="F214" s="53" t="s">
        <v>1394</v>
      </c>
      <c r="G214" s="61">
        <v>29.399999789999999</v>
      </c>
      <c r="H214" s="62">
        <v>0.1181</v>
      </c>
      <c r="I214" s="63">
        <f t="shared" si="7"/>
        <v>25.927859814801</v>
      </c>
    </row>
    <row r="215" spans="1:9" ht="29" x14ac:dyDescent="0.35">
      <c r="A215" s="58" t="s">
        <v>1180</v>
      </c>
      <c r="B215" s="58" t="s">
        <v>1181</v>
      </c>
      <c r="C215" s="59" t="s">
        <v>1182</v>
      </c>
      <c r="D215" s="58" t="s">
        <v>1183</v>
      </c>
      <c r="E215" s="58" t="s">
        <v>1184</v>
      </c>
      <c r="F215" s="53" t="s">
        <v>1395</v>
      </c>
      <c r="G215" s="61">
        <v>21.7</v>
      </c>
      <c r="H215" s="62">
        <v>0.1181</v>
      </c>
      <c r="I215" s="63">
        <f t="shared" si="7"/>
        <v>19.137229999999999</v>
      </c>
    </row>
    <row r="216" spans="1:9" ht="29" x14ac:dyDescent="0.35">
      <c r="A216" s="58" t="s">
        <v>1180</v>
      </c>
      <c r="B216" s="58" t="s">
        <v>1181</v>
      </c>
      <c r="C216" s="59" t="s">
        <v>1182</v>
      </c>
      <c r="D216" s="58" t="s">
        <v>1183</v>
      </c>
      <c r="E216" s="58" t="s">
        <v>1184</v>
      </c>
      <c r="F216" s="53" t="s">
        <v>1396</v>
      </c>
      <c r="G216" s="61">
        <v>65.099999999999994</v>
      </c>
      <c r="H216" s="62">
        <v>0.1181</v>
      </c>
      <c r="I216" s="63">
        <f t="shared" si="7"/>
        <v>57.411689999999993</v>
      </c>
    </row>
    <row r="217" spans="1:9" ht="29" x14ac:dyDescent="0.35">
      <c r="A217" s="58" t="s">
        <v>1180</v>
      </c>
      <c r="B217" s="58" t="s">
        <v>1181</v>
      </c>
      <c r="C217" s="59" t="s">
        <v>1182</v>
      </c>
      <c r="D217" s="58" t="s">
        <v>1183</v>
      </c>
      <c r="E217" s="58" t="s">
        <v>1184</v>
      </c>
      <c r="F217" s="53" t="s">
        <v>1397</v>
      </c>
      <c r="G217" s="61">
        <v>12.60000084</v>
      </c>
      <c r="H217" s="62">
        <v>0.1181</v>
      </c>
      <c r="I217" s="63">
        <f t="shared" si="7"/>
        <v>11.111940740795999</v>
      </c>
    </row>
    <row r="218" spans="1:9" ht="29" x14ac:dyDescent="0.35">
      <c r="A218" s="58" t="s">
        <v>1180</v>
      </c>
      <c r="B218" s="58" t="s">
        <v>1181</v>
      </c>
      <c r="C218" s="59" t="s">
        <v>1182</v>
      </c>
      <c r="D218" s="58" t="s">
        <v>1183</v>
      </c>
      <c r="E218" s="58" t="s">
        <v>1184</v>
      </c>
      <c r="F218" s="53" t="s">
        <v>1398</v>
      </c>
      <c r="G218" s="61">
        <v>37.80000252</v>
      </c>
      <c r="H218" s="62">
        <v>0.1181</v>
      </c>
      <c r="I218" s="63">
        <f t="shared" si="7"/>
        <v>33.335822222388003</v>
      </c>
    </row>
    <row r="219" spans="1:9" ht="29" x14ac:dyDescent="0.35">
      <c r="A219" s="58" t="s">
        <v>1180</v>
      </c>
      <c r="B219" s="58" t="s">
        <v>1181</v>
      </c>
      <c r="C219" s="59" t="s">
        <v>1182</v>
      </c>
      <c r="D219" s="58" t="s">
        <v>1183</v>
      </c>
      <c r="E219" s="58" t="s">
        <v>1184</v>
      </c>
      <c r="F219" s="53" t="s">
        <v>1399</v>
      </c>
      <c r="G219" s="61">
        <v>9.0999991599999994</v>
      </c>
      <c r="H219" s="62">
        <v>0.1181</v>
      </c>
      <c r="I219" s="63">
        <f t="shared" si="7"/>
        <v>8.0252892592039995</v>
      </c>
    </row>
    <row r="220" spans="1:9" ht="29" x14ac:dyDescent="0.35">
      <c r="A220" s="58" t="s">
        <v>1180</v>
      </c>
      <c r="B220" s="58" t="s">
        <v>1181</v>
      </c>
      <c r="C220" s="59" t="s">
        <v>1182</v>
      </c>
      <c r="D220" s="58" t="s">
        <v>1183</v>
      </c>
      <c r="E220" s="58" t="s">
        <v>1184</v>
      </c>
      <c r="F220" s="53" t="s">
        <v>1400</v>
      </c>
      <c r="G220" s="61">
        <v>27.299997479999998</v>
      </c>
      <c r="H220" s="62">
        <v>0.1181</v>
      </c>
      <c r="I220" s="63">
        <f t="shared" si="7"/>
        <v>24.075867777612</v>
      </c>
    </row>
    <row r="221" spans="1:9" ht="29" x14ac:dyDescent="0.35">
      <c r="A221" s="58" t="s">
        <v>1180</v>
      </c>
      <c r="B221" s="58" t="s">
        <v>1181</v>
      </c>
      <c r="C221" s="59" t="s">
        <v>1182</v>
      </c>
      <c r="D221" s="58" t="s">
        <v>1183</v>
      </c>
      <c r="E221" s="58" t="s">
        <v>1184</v>
      </c>
      <c r="F221" s="53" t="s">
        <v>1401</v>
      </c>
      <c r="G221" s="61">
        <v>8.4000005600000005</v>
      </c>
      <c r="H221" s="62">
        <v>0.1181</v>
      </c>
      <c r="I221" s="63">
        <f t="shared" si="7"/>
        <v>7.4079604938640005</v>
      </c>
    </row>
    <row r="222" spans="1:9" ht="29" x14ac:dyDescent="0.35">
      <c r="A222" s="58" t="s">
        <v>1180</v>
      </c>
      <c r="B222" s="58" t="s">
        <v>1181</v>
      </c>
      <c r="C222" s="59" t="s">
        <v>1182</v>
      </c>
      <c r="D222" s="58" t="s">
        <v>1183</v>
      </c>
      <c r="E222" s="58" t="s">
        <v>1184</v>
      </c>
      <c r="F222" s="53" t="s">
        <v>1402</v>
      </c>
      <c r="G222" s="61">
        <v>25.20000168</v>
      </c>
      <c r="H222" s="62">
        <v>0.1181</v>
      </c>
      <c r="I222" s="63">
        <f t="shared" si="7"/>
        <v>22.223881481591999</v>
      </c>
    </row>
    <row r="223" spans="1:9" ht="29" x14ac:dyDescent="0.35">
      <c r="A223" s="58" t="s">
        <v>1180</v>
      </c>
      <c r="B223" s="58" t="s">
        <v>1181</v>
      </c>
      <c r="C223" s="59" t="s">
        <v>1182</v>
      </c>
      <c r="D223" s="58" t="s">
        <v>1183</v>
      </c>
      <c r="E223" s="58" t="s">
        <v>1184</v>
      </c>
      <c r="F223" s="53" t="s">
        <v>1403</v>
      </c>
      <c r="G223" s="61">
        <v>14.70000098</v>
      </c>
      <c r="H223" s="62">
        <v>0.1181</v>
      </c>
      <c r="I223" s="63">
        <f t="shared" si="7"/>
        <v>12.963930864262</v>
      </c>
    </row>
    <row r="224" spans="1:9" ht="29" x14ac:dyDescent="0.35">
      <c r="A224" s="58" t="s">
        <v>1180</v>
      </c>
      <c r="B224" s="58" t="s">
        <v>1181</v>
      </c>
      <c r="C224" s="59" t="s">
        <v>1182</v>
      </c>
      <c r="D224" s="58" t="s">
        <v>1183</v>
      </c>
      <c r="E224" s="58" t="s">
        <v>1184</v>
      </c>
      <c r="F224" s="53" t="s">
        <v>1404</v>
      </c>
      <c r="G224" s="61">
        <v>44.100002940000003</v>
      </c>
      <c r="H224" s="62">
        <v>0.1181</v>
      </c>
      <c r="I224" s="63">
        <f t="shared" si="7"/>
        <v>38.891792592786004</v>
      </c>
    </row>
    <row r="225" spans="1:9" ht="29" x14ac:dyDescent="0.35">
      <c r="A225" s="58" t="s">
        <v>1180</v>
      </c>
      <c r="B225" s="58" t="s">
        <v>1181</v>
      </c>
      <c r="C225" s="59" t="s">
        <v>1182</v>
      </c>
      <c r="D225" s="58" t="s">
        <v>1183</v>
      </c>
      <c r="E225" s="58" t="s">
        <v>1184</v>
      </c>
      <c r="F225" s="53" t="s">
        <v>1405</v>
      </c>
      <c r="G225" s="61">
        <v>11.1999993</v>
      </c>
      <c r="H225" s="62">
        <v>0.1181</v>
      </c>
      <c r="I225" s="63">
        <f t="shared" si="7"/>
        <v>9.8772793826700003</v>
      </c>
    </row>
    <row r="226" spans="1:9" ht="29" x14ac:dyDescent="0.35">
      <c r="A226" s="58" t="s">
        <v>1180</v>
      </c>
      <c r="B226" s="58" t="s">
        <v>1181</v>
      </c>
      <c r="C226" s="59" t="s">
        <v>1182</v>
      </c>
      <c r="D226" s="58" t="s">
        <v>1183</v>
      </c>
      <c r="E226" s="58" t="s">
        <v>1184</v>
      </c>
      <c r="F226" s="53" t="s">
        <v>1406</v>
      </c>
      <c r="G226" s="61">
        <v>33.599997899999998</v>
      </c>
      <c r="H226" s="62">
        <v>0.1181</v>
      </c>
      <c r="I226" s="63">
        <f t="shared" si="7"/>
        <v>29.631838148009997</v>
      </c>
    </row>
    <row r="227" spans="1:9" ht="29" x14ac:dyDescent="0.35">
      <c r="A227" s="58" t="s">
        <v>1180</v>
      </c>
      <c r="B227" s="58" t="s">
        <v>1181</v>
      </c>
      <c r="C227" s="59" t="s">
        <v>1182</v>
      </c>
      <c r="D227" s="58" t="s">
        <v>1183</v>
      </c>
      <c r="E227" s="58" t="s">
        <v>1184</v>
      </c>
      <c r="F227" s="53" t="s">
        <v>1407</v>
      </c>
      <c r="G227" s="61">
        <v>7.6999997899999997</v>
      </c>
      <c r="H227" s="62">
        <v>0.1181</v>
      </c>
      <c r="I227" s="63">
        <f t="shared" si="7"/>
        <v>6.790629814801</v>
      </c>
    </row>
    <row r="228" spans="1:9" ht="29" x14ac:dyDescent="0.35">
      <c r="A228" s="58" t="s">
        <v>1180</v>
      </c>
      <c r="B228" s="58" t="s">
        <v>1181</v>
      </c>
      <c r="C228" s="59" t="s">
        <v>1182</v>
      </c>
      <c r="D228" s="58" t="s">
        <v>1183</v>
      </c>
      <c r="E228" s="58" t="s">
        <v>1184</v>
      </c>
      <c r="F228" s="53" t="s">
        <v>1408</v>
      </c>
      <c r="G228" s="61">
        <v>23.099999369999999</v>
      </c>
      <c r="H228" s="62">
        <v>0.1181</v>
      </c>
      <c r="I228" s="63">
        <f t="shared" si="7"/>
        <v>20.371889444402999</v>
      </c>
    </row>
    <row r="229" spans="1:9" ht="29" x14ac:dyDescent="0.35">
      <c r="A229" s="58" t="s">
        <v>1180</v>
      </c>
      <c r="B229" s="58" t="s">
        <v>1181</v>
      </c>
      <c r="C229" s="59" t="s">
        <v>1182</v>
      </c>
      <c r="D229" s="58" t="s">
        <v>1183</v>
      </c>
      <c r="E229" s="58" t="s">
        <v>1184</v>
      </c>
      <c r="F229" s="53" t="s">
        <v>1409</v>
      </c>
      <c r="G229" s="61">
        <v>6.9999990199999997</v>
      </c>
      <c r="H229" s="62">
        <v>0.1181</v>
      </c>
      <c r="I229" s="63">
        <f t="shared" si="7"/>
        <v>6.1732991357379996</v>
      </c>
    </row>
    <row r="230" spans="1:9" ht="29" x14ac:dyDescent="0.35">
      <c r="A230" s="58" t="s">
        <v>1180</v>
      </c>
      <c r="B230" s="58" t="s">
        <v>1181</v>
      </c>
      <c r="C230" s="59" t="s">
        <v>1182</v>
      </c>
      <c r="D230" s="58" t="s">
        <v>1183</v>
      </c>
      <c r="E230" s="58" t="s">
        <v>1184</v>
      </c>
      <c r="F230" s="53" t="s">
        <v>1410</v>
      </c>
      <c r="G230" s="61">
        <v>20.999997059999998</v>
      </c>
      <c r="H230" s="62">
        <v>0.1181</v>
      </c>
      <c r="I230" s="63">
        <f t="shared" si="7"/>
        <v>18.519897407214</v>
      </c>
    </row>
    <row r="231" spans="1:9" ht="29" x14ac:dyDescent="0.35">
      <c r="A231" s="58" t="s">
        <v>1180</v>
      </c>
      <c r="B231" s="58" t="s">
        <v>1181</v>
      </c>
      <c r="C231" s="59" t="s">
        <v>1182</v>
      </c>
      <c r="D231" s="58" t="s">
        <v>1183</v>
      </c>
      <c r="E231" s="58" t="s">
        <v>1184</v>
      </c>
      <c r="F231" s="53" t="s">
        <v>1411</v>
      </c>
      <c r="G231" s="61">
        <v>168000</v>
      </c>
      <c r="H231" s="62">
        <v>0.1181</v>
      </c>
      <c r="I231" s="63">
        <f t="shared" si="7"/>
        <v>148159.20000000001</v>
      </c>
    </row>
    <row r="232" spans="1:9" ht="29" x14ac:dyDescent="0.35">
      <c r="A232" s="58" t="s">
        <v>1180</v>
      </c>
      <c r="B232" s="58" t="s">
        <v>1181</v>
      </c>
      <c r="C232" s="59" t="s">
        <v>1182</v>
      </c>
      <c r="D232" s="58" t="s">
        <v>1183</v>
      </c>
      <c r="E232" s="58" t="s">
        <v>1184</v>
      </c>
      <c r="F232" s="53" t="s">
        <v>1412</v>
      </c>
      <c r="G232" s="61">
        <v>504000</v>
      </c>
      <c r="H232" s="62">
        <v>0.1181</v>
      </c>
      <c r="I232" s="63">
        <f t="shared" si="7"/>
        <v>444477.60000000003</v>
      </c>
    </row>
    <row r="233" spans="1:9" ht="29" x14ac:dyDescent="0.35">
      <c r="A233" s="58" t="s">
        <v>1180</v>
      </c>
      <c r="B233" s="58" t="s">
        <v>1181</v>
      </c>
      <c r="C233" s="59" t="s">
        <v>1182</v>
      </c>
      <c r="D233" s="58" t="s">
        <v>1183</v>
      </c>
      <c r="E233" s="58" t="s">
        <v>1184</v>
      </c>
      <c r="F233" s="53" t="s">
        <v>1413</v>
      </c>
      <c r="G233" s="61">
        <v>22.799999039999999</v>
      </c>
      <c r="H233" s="62">
        <v>0.1181</v>
      </c>
      <c r="I233" s="63">
        <f t="shared" si="7"/>
        <v>20.107319153376</v>
      </c>
    </row>
    <row r="234" spans="1:9" ht="29" x14ac:dyDescent="0.35">
      <c r="A234" s="58" t="s">
        <v>1180</v>
      </c>
      <c r="B234" s="58" t="s">
        <v>1181</v>
      </c>
      <c r="C234" s="59" t="s">
        <v>1182</v>
      </c>
      <c r="D234" s="58" t="s">
        <v>1183</v>
      </c>
      <c r="E234" s="58" t="s">
        <v>1184</v>
      </c>
      <c r="F234" s="53" t="s">
        <v>1414</v>
      </c>
      <c r="G234" s="61">
        <v>68.399997119999995</v>
      </c>
      <c r="H234" s="62">
        <v>0.1181</v>
      </c>
      <c r="I234" s="63">
        <f t="shared" si="7"/>
        <v>60.321957460127997</v>
      </c>
    </row>
    <row r="235" spans="1:9" ht="29" x14ac:dyDescent="0.35">
      <c r="A235" s="58" t="s">
        <v>1180</v>
      </c>
      <c r="B235" s="58" t="s">
        <v>1181</v>
      </c>
      <c r="C235" s="59" t="s">
        <v>1182</v>
      </c>
      <c r="D235" s="58" t="s">
        <v>1183</v>
      </c>
      <c r="E235" s="58" t="s">
        <v>1184</v>
      </c>
      <c r="F235" s="53" t="s">
        <v>1415</v>
      </c>
      <c r="G235" s="61">
        <v>16.799999880000001</v>
      </c>
      <c r="H235" s="62">
        <v>0.1181</v>
      </c>
      <c r="I235" s="63">
        <f t="shared" si="7"/>
        <v>14.815919894172001</v>
      </c>
    </row>
    <row r="236" spans="1:9" ht="29" x14ac:dyDescent="0.35">
      <c r="A236" s="58" t="s">
        <v>1180</v>
      </c>
      <c r="B236" s="58" t="s">
        <v>1181</v>
      </c>
      <c r="C236" s="59" t="s">
        <v>1182</v>
      </c>
      <c r="D236" s="58" t="s">
        <v>1183</v>
      </c>
      <c r="E236" s="58" t="s">
        <v>1184</v>
      </c>
      <c r="F236" s="53" t="s">
        <v>1416</v>
      </c>
      <c r="G236" s="61">
        <v>50.399999639999997</v>
      </c>
      <c r="H236" s="62">
        <v>0.1181</v>
      </c>
      <c r="I236" s="63">
        <f t="shared" si="7"/>
        <v>44.447759682516001</v>
      </c>
    </row>
    <row r="237" spans="1:9" ht="29" x14ac:dyDescent="0.35">
      <c r="A237" s="58" t="s">
        <v>1180</v>
      </c>
      <c r="B237" s="58" t="s">
        <v>1181</v>
      </c>
      <c r="C237" s="59" t="s">
        <v>1182</v>
      </c>
      <c r="D237" s="58" t="s">
        <v>1183</v>
      </c>
      <c r="E237" s="58" t="s">
        <v>1184</v>
      </c>
      <c r="F237" s="53" t="s">
        <v>1417</v>
      </c>
      <c r="G237" s="61">
        <v>37.200000000000003</v>
      </c>
      <c r="H237" s="62">
        <v>0.1181</v>
      </c>
      <c r="I237" s="63">
        <f t="shared" si="7"/>
        <v>32.80668</v>
      </c>
    </row>
    <row r="238" spans="1:9" ht="29" x14ac:dyDescent="0.35">
      <c r="A238" s="58" t="s">
        <v>1180</v>
      </c>
      <c r="B238" s="58" t="s">
        <v>1181</v>
      </c>
      <c r="C238" s="59" t="s">
        <v>1182</v>
      </c>
      <c r="D238" s="58" t="s">
        <v>1183</v>
      </c>
      <c r="E238" s="58" t="s">
        <v>1184</v>
      </c>
      <c r="F238" s="53" t="s">
        <v>1418</v>
      </c>
      <c r="G238" s="61">
        <v>111.6</v>
      </c>
      <c r="H238" s="62">
        <v>0.1181</v>
      </c>
      <c r="I238" s="63">
        <f t="shared" si="7"/>
        <v>98.42004</v>
      </c>
    </row>
    <row r="239" spans="1:9" ht="29" x14ac:dyDescent="0.35">
      <c r="A239" s="58" t="s">
        <v>1180</v>
      </c>
      <c r="B239" s="58" t="s">
        <v>1181</v>
      </c>
      <c r="C239" s="59" t="s">
        <v>1182</v>
      </c>
      <c r="D239" s="58" t="s">
        <v>1183</v>
      </c>
      <c r="E239" s="58" t="s">
        <v>1184</v>
      </c>
      <c r="F239" s="53" t="s">
        <v>1419</v>
      </c>
      <c r="G239" s="61">
        <v>21.60000144</v>
      </c>
      <c r="H239" s="62">
        <v>0.1181</v>
      </c>
      <c r="I239" s="63">
        <f t="shared" si="7"/>
        <v>19.049041269936001</v>
      </c>
    </row>
    <row r="240" spans="1:9" ht="29" x14ac:dyDescent="0.35">
      <c r="A240" s="58" t="s">
        <v>1180</v>
      </c>
      <c r="B240" s="58" t="s">
        <v>1181</v>
      </c>
      <c r="C240" s="59" t="s">
        <v>1182</v>
      </c>
      <c r="D240" s="58" t="s">
        <v>1183</v>
      </c>
      <c r="E240" s="58" t="s">
        <v>1184</v>
      </c>
      <c r="F240" s="53" t="s">
        <v>1420</v>
      </c>
      <c r="G240" s="61">
        <v>64.800004319999999</v>
      </c>
      <c r="H240" s="62">
        <v>0.1181</v>
      </c>
      <c r="I240" s="63">
        <f t="shared" si="7"/>
        <v>57.147123809808001</v>
      </c>
    </row>
    <row r="241" spans="1:9" ht="29" x14ac:dyDescent="0.35">
      <c r="A241" s="58" t="s">
        <v>1180</v>
      </c>
      <c r="B241" s="58" t="s">
        <v>1181</v>
      </c>
      <c r="C241" s="59" t="s">
        <v>1182</v>
      </c>
      <c r="D241" s="58" t="s">
        <v>1183</v>
      </c>
      <c r="E241" s="58" t="s">
        <v>1184</v>
      </c>
      <c r="F241" s="53" t="s">
        <v>1421</v>
      </c>
      <c r="G241" s="61">
        <v>15.59999856</v>
      </c>
      <c r="H241" s="62">
        <v>0.1181</v>
      </c>
      <c r="I241" s="63">
        <f t="shared" si="7"/>
        <v>13.757638730064</v>
      </c>
    </row>
    <row r="242" spans="1:9" ht="29" x14ac:dyDescent="0.35">
      <c r="A242" s="58" t="s">
        <v>1180</v>
      </c>
      <c r="B242" s="58" t="s">
        <v>1181</v>
      </c>
      <c r="C242" s="59" t="s">
        <v>1182</v>
      </c>
      <c r="D242" s="58" t="s">
        <v>1183</v>
      </c>
      <c r="E242" s="58" t="s">
        <v>1184</v>
      </c>
      <c r="F242" s="53" t="s">
        <v>1422</v>
      </c>
      <c r="G242" s="61">
        <v>46.799995680000002</v>
      </c>
      <c r="H242" s="62">
        <v>0.1181</v>
      </c>
      <c r="I242" s="63">
        <f t="shared" si="7"/>
        <v>41.272916190191999</v>
      </c>
    </row>
    <row r="243" spans="1:9" ht="29" x14ac:dyDescent="0.35">
      <c r="A243" s="58" t="s">
        <v>1180</v>
      </c>
      <c r="B243" s="58" t="s">
        <v>1181</v>
      </c>
      <c r="C243" s="59" t="s">
        <v>1182</v>
      </c>
      <c r="D243" s="58" t="s">
        <v>1183</v>
      </c>
      <c r="E243" s="58" t="s">
        <v>1184</v>
      </c>
      <c r="F243" s="53" t="s">
        <v>1423</v>
      </c>
      <c r="G243" s="61">
        <v>14.40000096</v>
      </c>
      <c r="H243" s="62">
        <v>0.1181</v>
      </c>
      <c r="I243" s="63">
        <f t="shared" si="7"/>
        <v>12.699360846624</v>
      </c>
    </row>
    <row r="244" spans="1:9" ht="29" x14ac:dyDescent="0.35">
      <c r="A244" s="58" t="s">
        <v>1180</v>
      </c>
      <c r="B244" s="58" t="s">
        <v>1181</v>
      </c>
      <c r="C244" s="59" t="s">
        <v>1182</v>
      </c>
      <c r="D244" s="58" t="s">
        <v>1183</v>
      </c>
      <c r="E244" s="58" t="s">
        <v>1184</v>
      </c>
      <c r="F244" s="53" t="s">
        <v>1424</v>
      </c>
      <c r="G244" s="61">
        <v>43.20000288</v>
      </c>
      <c r="H244" s="62">
        <v>0.1181</v>
      </c>
      <c r="I244" s="63">
        <f t="shared" si="7"/>
        <v>38.098082539872003</v>
      </c>
    </row>
    <row r="245" spans="1:9" ht="29" x14ac:dyDescent="0.35">
      <c r="A245" s="58" t="s">
        <v>1180</v>
      </c>
      <c r="B245" s="58" t="s">
        <v>1181</v>
      </c>
      <c r="C245" s="59" t="s">
        <v>1182</v>
      </c>
      <c r="D245" s="58" t="s">
        <v>1183</v>
      </c>
      <c r="E245" s="58" t="s">
        <v>1184</v>
      </c>
      <c r="F245" s="53" t="s">
        <v>1425</v>
      </c>
      <c r="G245" s="61">
        <v>25.20000168</v>
      </c>
      <c r="H245" s="62">
        <v>0.1181</v>
      </c>
      <c r="I245" s="63">
        <f t="shared" si="7"/>
        <v>22.223881481591999</v>
      </c>
    </row>
    <row r="246" spans="1:9" ht="29" x14ac:dyDescent="0.35">
      <c r="A246" s="58" t="s">
        <v>1180</v>
      </c>
      <c r="B246" s="58" t="s">
        <v>1181</v>
      </c>
      <c r="C246" s="59" t="s">
        <v>1182</v>
      </c>
      <c r="D246" s="58" t="s">
        <v>1183</v>
      </c>
      <c r="E246" s="58" t="s">
        <v>1184</v>
      </c>
      <c r="F246" s="53" t="s">
        <v>1426</v>
      </c>
      <c r="G246" s="61">
        <v>75.600005039999999</v>
      </c>
      <c r="H246" s="62">
        <v>0.1181</v>
      </c>
      <c r="I246" s="63">
        <f t="shared" si="7"/>
        <v>66.671644444776007</v>
      </c>
    </row>
    <row r="247" spans="1:9" ht="29" x14ac:dyDescent="0.35">
      <c r="A247" s="58" t="s">
        <v>1180</v>
      </c>
      <c r="B247" s="58" t="s">
        <v>1181</v>
      </c>
      <c r="C247" s="59" t="s">
        <v>1182</v>
      </c>
      <c r="D247" s="58" t="s">
        <v>1183</v>
      </c>
      <c r="E247" s="58" t="s">
        <v>1184</v>
      </c>
      <c r="F247" s="53" t="s">
        <v>1427</v>
      </c>
      <c r="G247" s="61">
        <v>19.199998799999999</v>
      </c>
      <c r="H247" s="62">
        <v>0.1181</v>
      </c>
      <c r="I247" s="63">
        <f t="shared" si="7"/>
        <v>16.932478941719999</v>
      </c>
    </row>
    <row r="248" spans="1:9" ht="29" x14ac:dyDescent="0.35">
      <c r="A248" s="58" t="s">
        <v>1180</v>
      </c>
      <c r="B248" s="58" t="s">
        <v>1181</v>
      </c>
      <c r="C248" s="59" t="s">
        <v>1182</v>
      </c>
      <c r="D248" s="58" t="s">
        <v>1183</v>
      </c>
      <c r="E248" s="58" t="s">
        <v>1184</v>
      </c>
      <c r="F248" s="53" t="s">
        <v>1428</v>
      </c>
      <c r="G248" s="61">
        <v>57.599996400000002</v>
      </c>
      <c r="H248" s="62">
        <v>0.1181</v>
      </c>
      <c r="I248" s="63">
        <f t="shared" si="7"/>
        <v>50.797436825160005</v>
      </c>
    </row>
    <row r="249" spans="1:9" ht="29" x14ac:dyDescent="0.35">
      <c r="A249" s="58" t="s">
        <v>1180</v>
      </c>
      <c r="B249" s="58" t="s">
        <v>1181</v>
      </c>
      <c r="C249" s="59" t="s">
        <v>1182</v>
      </c>
      <c r="D249" s="58" t="s">
        <v>1183</v>
      </c>
      <c r="E249" s="58" t="s">
        <v>1184</v>
      </c>
      <c r="F249" s="53" t="s">
        <v>1429</v>
      </c>
      <c r="G249" s="61">
        <v>13.19999964</v>
      </c>
      <c r="H249" s="62">
        <v>0.1181</v>
      </c>
      <c r="I249" s="63">
        <f t="shared" si="7"/>
        <v>11.641079682516001</v>
      </c>
    </row>
    <row r="250" spans="1:9" ht="29" x14ac:dyDescent="0.35">
      <c r="A250" s="58" t="s">
        <v>1180</v>
      </c>
      <c r="B250" s="58" t="s">
        <v>1181</v>
      </c>
      <c r="C250" s="59" t="s">
        <v>1182</v>
      </c>
      <c r="D250" s="58" t="s">
        <v>1183</v>
      </c>
      <c r="E250" s="58" t="s">
        <v>1184</v>
      </c>
      <c r="F250" s="53" t="s">
        <v>1430</v>
      </c>
      <c r="G250" s="61">
        <v>39.599998919999997</v>
      </c>
      <c r="H250" s="62">
        <v>0.1181</v>
      </c>
      <c r="I250" s="63">
        <f t="shared" si="7"/>
        <v>34.923239047548002</v>
      </c>
    </row>
    <row r="251" spans="1:9" ht="29" x14ac:dyDescent="0.35">
      <c r="A251" s="58" t="s">
        <v>1180</v>
      </c>
      <c r="B251" s="58" t="s">
        <v>1181</v>
      </c>
      <c r="C251" s="59" t="s">
        <v>1182</v>
      </c>
      <c r="D251" s="58" t="s">
        <v>1183</v>
      </c>
      <c r="E251" s="58" t="s">
        <v>1184</v>
      </c>
      <c r="F251" s="53" t="s">
        <v>1431</v>
      </c>
      <c r="G251" s="61">
        <v>11.99999832</v>
      </c>
      <c r="H251" s="62">
        <v>0.1181</v>
      </c>
      <c r="I251" s="63">
        <f t="shared" ref="I251:I254" si="8">G251*0.8819</f>
        <v>10.582798518408</v>
      </c>
    </row>
    <row r="252" spans="1:9" ht="29" x14ac:dyDescent="0.35">
      <c r="A252" s="58" t="s">
        <v>1180</v>
      </c>
      <c r="B252" s="58" t="s">
        <v>1181</v>
      </c>
      <c r="C252" s="59" t="s">
        <v>1182</v>
      </c>
      <c r="D252" s="58" t="s">
        <v>1183</v>
      </c>
      <c r="E252" s="58" t="s">
        <v>1184</v>
      </c>
      <c r="F252" s="53" t="s">
        <v>1432</v>
      </c>
      <c r="G252" s="61">
        <v>35.999994960000002</v>
      </c>
      <c r="H252" s="62">
        <v>0.1181</v>
      </c>
      <c r="I252" s="63">
        <f t="shared" si="8"/>
        <v>31.748395555224004</v>
      </c>
    </row>
    <row r="253" spans="1:9" ht="29" x14ac:dyDescent="0.35">
      <c r="A253" s="58" t="s">
        <v>1180</v>
      </c>
      <c r="B253" s="58" t="s">
        <v>1181</v>
      </c>
      <c r="C253" s="59" t="s">
        <v>1182</v>
      </c>
      <c r="D253" s="58" t="s">
        <v>1183</v>
      </c>
      <c r="E253" s="58" t="s">
        <v>1184</v>
      </c>
      <c r="F253" s="53" t="s">
        <v>1433</v>
      </c>
      <c r="G253" s="61">
        <v>4800</v>
      </c>
      <c r="H253" s="62">
        <v>0.1181</v>
      </c>
      <c r="I253" s="63">
        <f t="shared" si="8"/>
        <v>4233.12</v>
      </c>
    </row>
    <row r="254" spans="1:9" ht="29" x14ac:dyDescent="0.35">
      <c r="A254" s="58" t="s">
        <v>1180</v>
      </c>
      <c r="B254" s="58" t="s">
        <v>1181</v>
      </c>
      <c r="C254" s="59" t="s">
        <v>1182</v>
      </c>
      <c r="D254" s="58" t="s">
        <v>1183</v>
      </c>
      <c r="E254" s="58" t="s">
        <v>1184</v>
      </c>
      <c r="F254" s="53" t="s">
        <v>1434</v>
      </c>
      <c r="G254" s="61">
        <v>14400</v>
      </c>
      <c r="H254" s="62">
        <v>0.1181</v>
      </c>
      <c r="I254" s="63">
        <f t="shared" si="8"/>
        <v>12699.36</v>
      </c>
    </row>
    <row r="255" spans="1:9" ht="29" x14ac:dyDescent="0.35">
      <c r="A255" s="58" t="s">
        <v>1180</v>
      </c>
      <c r="B255" s="58" t="s">
        <v>1181</v>
      </c>
      <c r="C255" s="59" t="s">
        <v>1182</v>
      </c>
      <c r="D255" s="58" t="s">
        <v>1183</v>
      </c>
      <c r="E255" s="58" t="s">
        <v>1184</v>
      </c>
      <c r="F255" s="53" t="s">
        <v>1435</v>
      </c>
      <c r="G255" s="61">
        <v>75000</v>
      </c>
      <c r="H255" s="62">
        <v>0.04</v>
      </c>
      <c r="I255" s="61">
        <f t="shared" ref="I255:I318" si="9">G255*0.96</f>
        <v>72000</v>
      </c>
    </row>
    <row r="256" spans="1:9" ht="29" x14ac:dyDescent="0.35">
      <c r="A256" s="58" t="s">
        <v>1180</v>
      </c>
      <c r="B256" s="58" t="s">
        <v>1181</v>
      </c>
      <c r="C256" s="59" t="s">
        <v>1182</v>
      </c>
      <c r="D256" s="58" t="s">
        <v>1183</v>
      </c>
      <c r="E256" s="58" t="s">
        <v>1184</v>
      </c>
      <c r="F256" s="53" t="s">
        <v>1436</v>
      </c>
      <c r="G256" s="61">
        <v>225000</v>
      </c>
      <c r="H256" s="62">
        <v>0.04</v>
      </c>
      <c r="I256" s="61">
        <f t="shared" si="9"/>
        <v>216000</v>
      </c>
    </row>
    <row r="257" spans="1:9" ht="29" x14ac:dyDescent="0.35">
      <c r="A257" s="58" t="s">
        <v>1180</v>
      </c>
      <c r="B257" s="58" t="s">
        <v>1181</v>
      </c>
      <c r="C257" s="59" t="s">
        <v>1182</v>
      </c>
      <c r="D257" s="58" t="s">
        <v>1183</v>
      </c>
      <c r="E257" s="58" t="s">
        <v>1184</v>
      </c>
      <c r="F257" s="53" t="s">
        <v>1437</v>
      </c>
      <c r="G257" s="61">
        <v>150000</v>
      </c>
      <c r="H257" s="62">
        <v>0.04</v>
      </c>
      <c r="I257" s="61">
        <f t="shared" si="9"/>
        <v>144000</v>
      </c>
    </row>
    <row r="258" spans="1:9" ht="29" x14ac:dyDescent="0.35">
      <c r="A258" s="58" t="s">
        <v>1180</v>
      </c>
      <c r="B258" s="58" t="s">
        <v>1181</v>
      </c>
      <c r="C258" s="59" t="s">
        <v>1182</v>
      </c>
      <c r="D258" s="58" t="s">
        <v>1183</v>
      </c>
      <c r="E258" s="58" t="s">
        <v>1184</v>
      </c>
      <c r="F258" s="53" t="s">
        <v>1438</v>
      </c>
      <c r="G258" s="61">
        <v>450000</v>
      </c>
      <c r="H258" s="62">
        <v>0.04</v>
      </c>
      <c r="I258" s="61">
        <f t="shared" si="9"/>
        <v>432000</v>
      </c>
    </row>
    <row r="259" spans="1:9" ht="29" x14ac:dyDescent="0.35">
      <c r="A259" s="58" t="s">
        <v>1180</v>
      </c>
      <c r="B259" s="58" t="s">
        <v>1181</v>
      </c>
      <c r="C259" s="59" t="s">
        <v>1182</v>
      </c>
      <c r="D259" s="58" t="s">
        <v>1183</v>
      </c>
      <c r="E259" s="58" t="s">
        <v>1184</v>
      </c>
      <c r="F259" s="53" t="s">
        <v>1439</v>
      </c>
      <c r="G259" s="61">
        <v>3570000</v>
      </c>
      <c r="H259" s="62">
        <v>0.04</v>
      </c>
      <c r="I259" s="61">
        <f t="shared" si="9"/>
        <v>3427200</v>
      </c>
    </row>
    <row r="260" spans="1:9" ht="29" x14ac:dyDescent="0.35">
      <c r="A260" s="58" t="s">
        <v>1180</v>
      </c>
      <c r="B260" s="58" t="s">
        <v>1181</v>
      </c>
      <c r="C260" s="59" t="s">
        <v>1182</v>
      </c>
      <c r="D260" s="58" t="s">
        <v>1183</v>
      </c>
      <c r="E260" s="58" t="s">
        <v>1184</v>
      </c>
      <c r="F260" s="53" t="s">
        <v>1440</v>
      </c>
      <c r="G260" s="61">
        <v>10710000</v>
      </c>
      <c r="H260" s="62">
        <v>0.04</v>
      </c>
      <c r="I260" s="61">
        <f t="shared" si="9"/>
        <v>10281600</v>
      </c>
    </row>
    <row r="261" spans="1:9" ht="29" x14ac:dyDescent="0.35">
      <c r="A261" s="58" t="s">
        <v>1180</v>
      </c>
      <c r="B261" s="58" t="s">
        <v>1181</v>
      </c>
      <c r="C261" s="59" t="s">
        <v>1182</v>
      </c>
      <c r="D261" s="58" t="s">
        <v>1183</v>
      </c>
      <c r="E261" s="58" t="s">
        <v>1184</v>
      </c>
      <c r="F261" s="53" t="s">
        <v>1441</v>
      </c>
      <c r="G261" s="61">
        <v>2684000</v>
      </c>
      <c r="H261" s="62">
        <v>0.04</v>
      </c>
      <c r="I261" s="61">
        <f t="shared" si="9"/>
        <v>2576640</v>
      </c>
    </row>
    <row r="262" spans="1:9" ht="29" x14ac:dyDescent="0.35">
      <c r="A262" s="58" t="s">
        <v>1180</v>
      </c>
      <c r="B262" s="58" t="s">
        <v>1181</v>
      </c>
      <c r="C262" s="59" t="s">
        <v>1182</v>
      </c>
      <c r="D262" s="58" t="s">
        <v>1183</v>
      </c>
      <c r="E262" s="58" t="s">
        <v>1184</v>
      </c>
      <c r="F262" s="53" t="s">
        <v>1442</v>
      </c>
      <c r="G262" s="61">
        <v>8052000</v>
      </c>
      <c r="H262" s="62">
        <v>0.04</v>
      </c>
      <c r="I262" s="61">
        <f t="shared" si="9"/>
        <v>7729920</v>
      </c>
    </row>
    <row r="263" spans="1:9" ht="29" x14ac:dyDescent="0.35">
      <c r="A263" s="58" t="s">
        <v>1180</v>
      </c>
      <c r="B263" s="58" t="s">
        <v>1181</v>
      </c>
      <c r="C263" s="59" t="s">
        <v>1182</v>
      </c>
      <c r="D263" s="58" t="s">
        <v>1183</v>
      </c>
      <c r="E263" s="58" t="s">
        <v>1184</v>
      </c>
      <c r="F263" s="53" t="s">
        <v>1443</v>
      </c>
      <c r="G263" s="61">
        <v>892500</v>
      </c>
      <c r="H263" s="62">
        <v>0.04</v>
      </c>
      <c r="I263" s="61">
        <f t="shared" si="9"/>
        <v>856800</v>
      </c>
    </row>
    <row r="264" spans="1:9" ht="29" x14ac:dyDescent="0.35">
      <c r="A264" s="58" t="s">
        <v>1180</v>
      </c>
      <c r="B264" s="58" t="s">
        <v>1181</v>
      </c>
      <c r="C264" s="59" t="s">
        <v>1182</v>
      </c>
      <c r="D264" s="58" t="s">
        <v>1183</v>
      </c>
      <c r="E264" s="58" t="s">
        <v>1184</v>
      </c>
      <c r="F264" s="53" t="s">
        <v>1444</v>
      </c>
      <c r="G264" s="61">
        <v>2677500</v>
      </c>
      <c r="H264" s="62">
        <v>0.04</v>
      </c>
      <c r="I264" s="61">
        <f t="shared" si="9"/>
        <v>2570400</v>
      </c>
    </row>
    <row r="265" spans="1:9" ht="29" x14ac:dyDescent="0.35">
      <c r="A265" s="58" t="s">
        <v>1180</v>
      </c>
      <c r="B265" s="58" t="s">
        <v>1181</v>
      </c>
      <c r="C265" s="59" t="s">
        <v>1182</v>
      </c>
      <c r="D265" s="58" t="s">
        <v>1183</v>
      </c>
      <c r="E265" s="58" t="s">
        <v>1184</v>
      </c>
      <c r="F265" s="53" t="s">
        <v>1445</v>
      </c>
      <c r="G265" s="61">
        <v>671000</v>
      </c>
      <c r="H265" s="62">
        <v>0.04</v>
      </c>
      <c r="I265" s="61">
        <f t="shared" si="9"/>
        <v>644160</v>
      </c>
    </row>
    <row r="266" spans="1:9" ht="29" x14ac:dyDescent="0.35">
      <c r="A266" s="58" t="s">
        <v>1180</v>
      </c>
      <c r="B266" s="58" t="s">
        <v>1181</v>
      </c>
      <c r="C266" s="59" t="s">
        <v>1182</v>
      </c>
      <c r="D266" s="58" t="s">
        <v>1183</v>
      </c>
      <c r="E266" s="58" t="s">
        <v>1184</v>
      </c>
      <c r="F266" s="53" t="s">
        <v>1446</v>
      </c>
      <c r="G266" s="61">
        <v>2013000</v>
      </c>
      <c r="H266" s="62">
        <v>0.04</v>
      </c>
      <c r="I266" s="61">
        <f t="shared" si="9"/>
        <v>1932480</v>
      </c>
    </row>
    <row r="267" spans="1:9" ht="29" x14ac:dyDescent="0.35">
      <c r="A267" s="58" t="s">
        <v>1180</v>
      </c>
      <c r="B267" s="58" t="s">
        <v>1181</v>
      </c>
      <c r="C267" s="59" t="s">
        <v>1182</v>
      </c>
      <c r="D267" s="58" t="s">
        <v>1183</v>
      </c>
      <c r="E267" s="58" t="s">
        <v>1184</v>
      </c>
      <c r="F267" s="53" t="s">
        <v>1447</v>
      </c>
      <c r="G267" s="61">
        <v>26</v>
      </c>
      <c r="H267" s="62">
        <v>0.04</v>
      </c>
      <c r="I267" s="61">
        <f t="shared" si="9"/>
        <v>24.96</v>
      </c>
    </row>
    <row r="268" spans="1:9" ht="29" x14ac:dyDescent="0.35">
      <c r="A268" s="58" t="s">
        <v>1180</v>
      </c>
      <c r="B268" s="58" t="s">
        <v>1181</v>
      </c>
      <c r="C268" s="59" t="s">
        <v>1182</v>
      </c>
      <c r="D268" s="58" t="s">
        <v>1183</v>
      </c>
      <c r="E268" s="58" t="s">
        <v>1184</v>
      </c>
      <c r="F268" s="53" t="s">
        <v>1448</v>
      </c>
      <c r="G268" s="61">
        <v>78</v>
      </c>
      <c r="H268" s="62">
        <v>0.04</v>
      </c>
      <c r="I268" s="61">
        <f t="shared" si="9"/>
        <v>74.88</v>
      </c>
    </row>
    <row r="269" spans="1:9" ht="29" x14ac:dyDescent="0.35">
      <c r="A269" s="58" t="s">
        <v>1180</v>
      </c>
      <c r="B269" s="58" t="s">
        <v>1181</v>
      </c>
      <c r="C269" s="59" t="s">
        <v>1182</v>
      </c>
      <c r="D269" s="58" t="s">
        <v>1183</v>
      </c>
      <c r="E269" s="58" t="s">
        <v>1184</v>
      </c>
      <c r="F269" s="53" t="s">
        <v>1449</v>
      </c>
      <c r="G269" s="61">
        <v>18.000000199999999</v>
      </c>
      <c r="H269" s="62">
        <v>0.04</v>
      </c>
      <c r="I269" s="61">
        <f t="shared" si="9"/>
        <v>17.280000191999999</v>
      </c>
    </row>
    <row r="270" spans="1:9" ht="29" x14ac:dyDescent="0.35">
      <c r="A270" s="58" t="s">
        <v>1180</v>
      </c>
      <c r="B270" s="58" t="s">
        <v>1181</v>
      </c>
      <c r="C270" s="59" t="s">
        <v>1182</v>
      </c>
      <c r="D270" s="58" t="s">
        <v>1183</v>
      </c>
      <c r="E270" s="58" t="s">
        <v>1184</v>
      </c>
      <c r="F270" s="53" t="s">
        <v>1450</v>
      </c>
      <c r="G270" s="61">
        <v>54.0000006</v>
      </c>
      <c r="H270" s="62">
        <v>0.04</v>
      </c>
      <c r="I270" s="61">
        <f t="shared" si="9"/>
        <v>51.840000576000001</v>
      </c>
    </row>
    <row r="271" spans="1:9" ht="29" x14ac:dyDescent="0.35">
      <c r="A271" s="58" t="s">
        <v>1180</v>
      </c>
      <c r="B271" s="58" t="s">
        <v>1181</v>
      </c>
      <c r="C271" s="59" t="s">
        <v>1182</v>
      </c>
      <c r="D271" s="58" t="s">
        <v>1183</v>
      </c>
      <c r="E271" s="58" t="s">
        <v>1184</v>
      </c>
      <c r="F271" s="53" t="s">
        <v>1451</v>
      </c>
      <c r="G271" s="61">
        <v>13</v>
      </c>
      <c r="H271" s="62">
        <v>0.04</v>
      </c>
      <c r="I271" s="61">
        <f t="shared" si="9"/>
        <v>12.48</v>
      </c>
    </row>
    <row r="272" spans="1:9" ht="29" x14ac:dyDescent="0.35">
      <c r="A272" s="58" t="s">
        <v>1180</v>
      </c>
      <c r="B272" s="58" t="s">
        <v>1181</v>
      </c>
      <c r="C272" s="59" t="s">
        <v>1182</v>
      </c>
      <c r="D272" s="58" t="s">
        <v>1183</v>
      </c>
      <c r="E272" s="58" t="s">
        <v>1184</v>
      </c>
      <c r="F272" s="53" t="s">
        <v>1452</v>
      </c>
      <c r="G272" s="61">
        <v>39</v>
      </c>
      <c r="H272" s="62">
        <v>0.04</v>
      </c>
      <c r="I272" s="61">
        <f t="shared" si="9"/>
        <v>37.44</v>
      </c>
    </row>
    <row r="273" spans="1:9" ht="29" x14ac:dyDescent="0.35">
      <c r="A273" s="58" t="s">
        <v>1180</v>
      </c>
      <c r="B273" s="58" t="s">
        <v>1181</v>
      </c>
      <c r="C273" s="59" t="s">
        <v>1182</v>
      </c>
      <c r="D273" s="58" t="s">
        <v>1183</v>
      </c>
      <c r="E273" s="58" t="s">
        <v>1184</v>
      </c>
      <c r="F273" s="53" t="s">
        <v>1453</v>
      </c>
      <c r="G273" s="61">
        <v>8.9999988000000002</v>
      </c>
      <c r="H273" s="62">
        <v>0.04</v>
      </c>
      <c r="I273" s="61">
        <f t="shared" si="9"/>
        <v>8.6399988479999994</v>
      </c>
    </row>
    <row r="274" spans="1:9" ht="29" x14ac:dyDescent="0.35">
      <c r="A274" s="58" t="s">
        <v>1180</v>
      </c>
      <c r="B274" s="58" t="s">
        <v>1181</v>
      </c>
      <c r="C274" s="59" t="s">
        <v>1182</v>
      </c>
      <c r="D274" s="58" t="s">
        <v>1183</v>
      </c>
      <c r="E274" s="58" t="s">
        <v>1184</v>
      </c>
      <c r="F274" s="53" t="s">
        <v>1454</v>
      </c>
      <c r="G274" s="61">
        <v>26.999996400000001</v>
      </c>
      <c r="H274" s="62">
        <v>0.04</v>
      </c>
      <c r="I274" s="61">
        <f t="shared" si="9"/>
        <v>25.919996544</v>
      </c>
    </row>
    <row r="275" spans="1:9" ht="29" x14ac:dyDescent="0.35">
      <c r="A275" s="58" t="s">
        <v>1180</v>
      </c>
      <c r="B275" s="58" t="s">
        <v>1181</v>
      </c>
      <c r="C275" s="59" t="s">
        <v>1182</v>
      </c>
      <c r="D275" s="58" t="s">
        <v>1183</v>
      </c>
      <c r="E275" s="58" t="s">
        <v>1184</v>
      </c>
      <c r="F275" s="53" t="s">
        <v>1455</v>
      </c>
      <c r="G275" s="61">
        <v>7.0000007999999996</v>
      </c>
      <c r="H275" s="62">
        <v>0.04</v>
      </c>
      <c r="I275" s="61">
        <f t="shared" si="9"/>
        <v>6.7200007679999993</v>
      </c>
    </row>
    <row r="276" spans="1:9" ht="29" x14ac:dyDescent="0.35">
      <c r="A276" s="58" t="s">
        <v>1180</v>
      </c>
      <c r="B276" s="58" t="s">
        <v>1181</v>
      </c>
      <c r="C276" s="59" t="s">
        <v>1182</v>
      </c>
      <c r="D276" s="58" t="s">
        <v>1183</v>
      </c>
      <c r="E276" s="58" t="s">
        <v>1184</v>
      </c>
      <c r="F276" s="53" t="s">
        <v>1456</v>
      </c>
      <c r="G276" s="61">
        <v>21.0000024</v>
      </c>
      <c r="H276" s="62">
        <v>0.04</v>
      </c>
      <c r="I276" s="61">
        <f t="shared" si="9"/>
        <v>20.160002303999999</v>
      </c>
    </row>
    <row r="277" spans="1:9" ht="29" x14ac:dyDescent="0.35">
      <c r="A277" s="58" t="s">
        <v>1180</v>
      </c>
      <c r="B277" s="58" t="s">
        <v>1181</v>
      </c>
      <c r="C277" s="59" t="s">
        <v>1182</v>
      </c>
      <c r="D277" s="58" t="s">
        <v>1183</v>
      </c>
      <c r="E277" s="58" t="s">
        <v>1184</v>
      </c>
      <c r="F277" s="53" t="s">
        <v>1457</v>
      </c>
      <c r="G277" s="61">
        <v>5.0000001999999997</v>
      </c>
      <c r="H277" s="62">
        <v>0.04</v>
      </c>
      <c r="I277" s="61">
        <f t="shared" si="9"/>
        <v>4.8000001919999997</v>
      </c>
    </row>
    <row r="278" spans="1:9" ht="29" x14ac:dyDescent="0.35">
      <c r="A278" s="58" t="s">
        <v>1180</v>
      </c>
      <c r="B278" s="58" t="s">
        <v>1181</v>
      </c>
      <c r="C278" s="59" t="s">
        <v>1182</v>
      </c>
      <c r="D278" s="58" t="s">
        <v>1183</v>
      </c>
      <c r="E278" s="58" t="s">
        <v>1184</v>
      </c>
      <c r="F278" s="53" t="s">
        <v>1458</v>
      </c>
      <c r="G278" s="61">
        <v>15.0000006</v>
      </c>
      <c r="H278" s="62">
        <v>0.04</v>
      </c>
      <c r="I278" s="61">
        <f t="shared" si="9"/>
        <v>14.400000576</v>
      </c>
    </row>
    <row r="279" spans="1:9" ht="29" x14ac:dyDescent="0.35">
      <c r="A279" s="58" t="s">
        <v>1180</v>
      </c>
      <c r="B279" s="58" t="s">
        <v>1181</v>
      </c>
      <c r="C279" s="59" t="s">
        <v>1182</v>
      </c>
      <c r="D279" s="58" t="s">
        <v>1183</v>
      </c>
      <c r="E279" s="58" t="s">
        <v>1184</v>
      </c>
      <c r="F279" s="53" t="s">
        <v>1459</v>
      </c>
      <c r="G279" s="61">
        <v>2.9999996000000002</v>
      </c>
      <c r="H279" s="62">
        <v>0.04</v>
      </c>
      <c r="I279" s="61">
        <f t="shared" si="9"/>
        <v>2.8799996160000001</v>
      </c>
    </row>
    <row r="280" spans="1:9" ht="29" x14ac:dyDescent="0.35">
      <c r="A280" s="58" t="s">
        <v>1180</v>
      </c>
      <c r="B280" s="58" t="s">
        <v>1181</v>
      </c>
      <c r="C280" s="59" t="s">
        <v>1182</v>
      </c>
      <c r="D280" s="58" t="s">
        <v>1183</v>
      </c>
      <c r="E280" s="58" t="s">
        <v>1184</v>
      </c>
      <c r="F280" s="53" t="s">
        <v>1460</v>
      </c>
      <c r="G280" s="61">
        <v>8.9999988000000002</v>
      </c>
      <c r="H280" s="62">
        <v>0.04</v>
      </c>
      <c r="I280" s="61">
        <f t="shared" si="9"/>
        <v>8.6399988479999994</v>
      </c>
    </row>
    <row r="281" spans="1:9" ht="29" x14ac:dyDescent="0.35">
      <c r="A281" s="58" t="s">
        <v>1180</v>
      </c>
      <c r="B281" s="58" t="s">
        <v>1181</v>
      </c>
      <c r="C281" s="59" t="s">
        <v>1182</v>
      </c>
      <c r="D281" s="58" t="s">
        <v>1183</v>
      </c>
      <c r="E281" s="58" t="s">
        <v>1184</v>
      </c>
      <c r="F281" s="53" t="s">
        <v>1461</v>
      </c>
      <c r="G281" s="61">
        <v>124</v>
      </c>
      <c r="H281" s="62">
        <v>0.04</v>
      </c>
      <c r="I281" s="61">
        <f t="shared" si="9"/>
        <v>119.03999999999999</v>
      </c>
    </row>
    <row r="282" spans="1:9" ht="29" x14ac:dyDescent="0.35">
      <c r="A282" s="58" t="s">
        <v>1180</v>
      </c>
      <c r="B282" s="58" t="s">
        <v>1181</v>
      </c>
      <c r="C282" s="59" t="s">
        <v>1182</v>
      </c>
      <c r="D282" s="58" t="s">
        <v>1183</v>
      </c>
      <c r="E282" s="58" t="s">
        <v>1184</v>
      </c>
      <c r="F282" s="53" t="s">
        <v>1462</v>
      </c>
      <c r="G282" s="61">
        <v>372</v>
      </c>
      <c r="H282" s="62">
        <v>0.04</v>
      </c>
      <c r="I282" s="61">
        <f t="shared" si="9"/>
        <v>357.12</v>
      </c>
    </row>
    <row r="283" spans="1:9" ht="29" x14ac:dyDescent="0.35">
      <c r="A283" s="58" t="s">
        <v>1180</v>
      </c>
      <c r="B283" s="58" t="s">
        <v>1181</v>
      </c>
      <c r="C283" s="59" t="s">
        <v>1182</v>
      </c>
      <c r="D283" s="58" t="s">
        <v>1183</v>
      </c>
      <c r="E283" s="58" t="s">
        <v>1184</v>
      </c>
      <c r="F283" s="53" t="s">
        <v>1463</v>
      </c>
      <c r="G283" s="61">
        <v>88.999995600000005</v>
      </c>
      <c r="H283" s="62">
        <v>0.04</v>
      </c>
      <c r="I283" s="61">
        <f t="shared" si="9"/>
        <v>85.439995776000004</v>
      </c>
    </row>
    <row r="284" spans="1:9" ht="29" x14ac:dyDescent="0.35">
      <c r="A284" s="58" t="s">
        <v>1180</v>
      </c>
      <c r="B284" s="58" t="s">
        <v>1181</v>
      </c>
      <c r="C284" s="59" t="s">
        <v>1182</v>
      </c>
      <c r="D284" s="58" t="s">
        <v>1183</v>
      </c>
      <c r="E284" s="58" t="s">
        <v>1184</v>
      </c>
      <c r="F284" s="53" t="s">
        <v>1464</v>
      </c>
      <c r="G284" s="61">
        <v>266.99998679999999</v>
      </c>
      <c r="H284" s="62">
        <v>0.04</v>
      </c>
      <c r="I284" s="61">
        <f t="shared" si="9"/>
        <v>256.31998732799997</v>
      </c>
    </row>
    <row r="285" spans="1:9" ht="29" x14ac:dyDescent="0.35">
      <c r="A285" s="58" t="s">
        <v>1180</v>
      </c>
      <c r="B285" s="58" t="s">
        <v>1181</v>
      </c>
      <c r="C285" s="59" t="s">
        <v>1182</v>
      </c>
      <c r="D285" s="58" t="s">
        <v>1183</v>
      </c>
      <c r="E285" s="58" t="s">
        <v>1184</v>
      </c>
      <c r="F285" s="53" t="s">
        <v>1465</v>
      </c>
      <c r="G285" s="61">
        <v>62</v>
      </c>
      <c r="H285" s="62">
        <v>0.04</v>
      </c>
      <c r="I285" s="61">
        <f t="shared" si="9"/>
        <v>59.519999999999996</v>
      </c>
    </row>
    <row r="286" spans="1:9" ht="29" x14ac:dyDescent="0.35">
      <c r="A286" s="58" t="s">
        <v>1180</v>
      </c>
      <c r="B286" s="58" t="s">
        <v>1181</v>
      </c>
      <c r="C286" s="59" t="s">
        <v>1182</v>
      </c>
      <c r="D286" s="58" t="s">
        <v>1183</v>
      </c>
      <c r="E286" s="58" t="s">
        <v>1184</v>
      </c>
      <c r="F286" s="53" t="s">
        <v>1466</v>
      </c>
      <c r="G286" s="61">
        <v>186</v>
      </c>
      <c r="H286" s="62">
        <v>0.04</v>
      </c>
      <c r="I286" s="61">
        <f t="shared" si="9"/>
        <v>178.56</v>
      </c>
    </row>
    <row r="287" spans="1:9" ht="29" x14ac:dyDescent="0.35">
      <c r="A287" s="58" t="s">
        <v>1180</v>
      </c>
      <c r="B287" s="58" t="s">
        <v>1181</v>
      </c>
      <c r="C287" s="59" t="s">
        <v>1182</v>
      </c>
      <c r="D287" s="58" t="s">
        <v>1183</v>
      </c>
      <c r="E287" s="58" t="s">
        <v>1184</v>
      </c>
      <c r="F287" s="53" t="s">
        <v>1467</v>
      </c>
      <c r="G287" s="61">
        <v>42.000002799999997</v>
      </c>
      <c r="H287" s="62">
        <v>0.04</v>
      </c>
      <c r="I287" s="61">
        <f t="shared" si="9"/>
        <v>40.320002687999995</v>
      </c>
    </row>
    <row r="288" spans="1:9" ht="29" x14ac:dyDescent="0.35">
      <c r="A288" s="58" t="s">
        <v>1180</v>
      </c>
      <c r="B288" s="58" t="s">
        <v>1181</v>
      </c>
      <c r="C288" s="59" t="s">
        <v>1182</v>
      </c>
      <c r="D288" s="58" t="s">
        <v>1183</v>
      </c>
      <c r="E288" s="58" t="s">
        <v>1184</v>
      </c>
      <c r="F288" s="53" t="s">
        <v>1468</v>
      </c>
      <c r="G288" s="61">
        <v>126.0000084</v>
      </c>
      <c r="H288" s="62">
        <v>0.04</v>
      </c>
      <c r="I288" s="61">
        <f t="shared" si="9"/>
        <v>120.96000806399999</v>
      </c>
    </row>
    <row r="289" spans="1:9" ht="29" x14ac:dyDescent="0.35">
      <c r="A289" s="58" t="s">
        <v>1180</v>
      </c>
      <c r="B289" s="58" t="s">
        <v>1181</v>
      </c>
      <c r="C289" s="59" t="s">
        <v>1182</v>
      </c>
      <c r="D289" s="58" t="s">
        <v>1183</v>
      </c>
      <c r="E289" s="58" t="s">
        <v>1184</v>
      </c>
      <c r="F289" s="53" t="s">
        <v>1469</v>
      </c>
      <c r="G289" s="61">
        <v>29.000004000000001</v>
      </c>
      <c r="H289" s="62">
        <v>0.04</v>
      </c>
      <c r="I289" s="61">
        <f t="shared" si="9"/>
        <v>27.840003839999998</v>
      </c>
    </row>
    <row r="290" spans="1:9" ht="29" x14ac:dyDescent="0.35">
      <c r="A290" s="58" t="s">
        <v>1180</v>
      </c>
      <c r="B290" s="58" t="s">
        <v>1181</v>
      </c>
      <c r="C290" s="59" t="s">
        <v>1182</v>
      </c>
      <c r="D290" s="58" t="s">
        <v>1183</v>
      </c>
      <c r="E290" s="58" t="s">
        <v>1184</v>
      </c>
      <c r="F290" s="53" t="s">
        <v>1470</v>
      </c>
      <c r="G290" s="61">
        <v>87.000011999999998</v>
      </c>
      <c r="H290" s="62">
        <v>0.04</v>
      </c>
      <c r="I290" s="61">
        <f t="shared" si="9"/>
        <v>83.520011519999997</v>
      </c>
    </row>
    <row r="291" spans="1:9" ht="29" x14ac:dyDescent="0.35">
      <c r="A291" s="58" t="s">
        <v>1180</v>
      </c>
      <c r="B291" s="58" t="s">
        <v>1181</v>
      </c>
      <c r="C291" s="59" t="s">
        <v>1182</v>
      </c>
      <c r="D291" s="58" t="s">
        <v>1183</v>
      </c>
      <c r="E291" s="58" t="s">
        <v>1184</v>
      </c>
      <c r="F291" s="53" t="s">
        <v>1471</v>
      </c>
      <c r="G291" s="61">
        <v>20.999995200000001</v>
      </c>
      <c r="H291" s="62">
        <v>0.04</v>
      </c>
      <c r="I291" s="61">
        <f t="shared" si="9"/>
        <v>20.159995391999999</v>
      </c>
    </row>
    <row r="292" spans="1:9" ht="29" x14ac:dyDescent="0.35">
      <c r="A292" s="58" t="s">
        <v>1180</v>
      </c>
      <c r="B292" s="58" t="s">
        <v>1181</v>
      </c>
      <c r="C292" s="59" t="s">
        <v>1182</v>
      </c>
      <c r="D292" s="58" t="s">
        <v>1183</v>
      </c>
      <c r="E292" s="58" t="s">
        <v>1184</v>
      </c>
      <c r="F292" s="53" t="s">
        <v>1472</v>
      </c>
      <c r="G292" s="61">
        <v>62.999985600000002</v>
      </c>
      <c r="H292" s="62">
        <v>0.04</v>
      </c>
      <c r="I292" s="61">
        <f t="shared" si="9"/>
        <v>60.479986175999997</v>
      </c>
    </row>
    <row r="293" spans="1:9" ht="29" x14ac:dyDescent="0.35">
      <c r="A293" s="58" t="s">
        <v>1180</v>
      </c>
      <c r="B293" s="58" t="s">
        <v>1181</v>
      </c>
      <c r="C293" s="59" t="s">
        <v>1182</v>
      </c>
      <c r="D293" s="58" t="s">
        <v>1183</v>
      </c>
      <c r="E293" s="58" t="s">
        <v>1184</v>
      </c>
      <c r="F293" s="53" t="s">
        <v>1473</v>
      </c>
      <c r="G293" s="61">
        <v>14.9999948</v>
      </c>
      <c r="H293" s="62">
        <v>0.04</v>
      </c>
      <c r="I293" s="61">
        <f t="shared" si="9"/>
        <v>14.399995007999999</v>
      </c>
    </row>
    <row r="294" spans="1:9" ht="29" x14ac:dyDescent="0.35">
      <c r="A294" s="58" t="s">
        <v>1180</v>
      </c>
      <c r="B294" s="58" t="s">
        <v>1181</v>
      </c>
      <c r="C294" s="59" t="s">
        <v>1182</v>
      </c>
      <c r="D294" s="58" t="s">
        <v>1183</v>
      </c>
      <c r="E294" s="58" t="s">
        <v>1184</v>
      </c>
      <c r="F294" s="53" t="s">
        <v>1474</v>
      </c>
      <c r="G294" s="61">
        <v>44.999984400000002</v>
      </c>
      <c r="H294" s="62">
        <v>0.04</v>
      </c>
      <c r="I294" s="61">
        <f t="shared" si="9"/>
        <v>43.199985024</v>
      </c>
    </row>
    <row r="295" spans="1:9" ht="29" x14ac:dyDescent="0.35">
      <c r="A295" s="58" t="s">
        <v>1180</v>
      </c>
      <c r="B295" s="58" t="s">
        <v>1181</v>
      </c>
      <c r="C295" s="59" t="s">
        <v>1182</v>
      </c>
      <c r="D295" s="58" t="s">
        <v>1183</v>
      </c>
      <c r="E295" s="58" t="s">
        <v>1184</v>
      </c>
      <c r="F295" s="53" t="s">
        <v>1475</v>
      </c>
      <c r="G295" s="61">
        <v>55</v>
      </c>
      <c r="H295" s="62">
        <v>0.04</v>
      </c>
      <c r="I295" s="61">
        <f t="shared" si="9"/>
        <v>52.8</v>
      </c>
    </row>
    <row r="296" spans="1:9" ht="29" x14ac:dyDescent="0.35">
      <c r="A296" s="58" t="s">
        <v>1180</v>
      </c>
      <c r="B296" s="58" t="s">
        <v>1181</v>
      </c>
      <c r="C296" s="59" t="s">
        <v>1182</v>
      </c>
      <c r="D296" s="58" t="s">
        <v>1183</v>
      </c>
      <c r="E296" s="58" t="s">
        <v>1184</v>
      </c>
      <c r="F296" s="53" t="s">
        <v>1476</v>
      </c>
      <c r="G296" s="61">
        <v>165</v>
      </c>
      <c r="H296" s="62">
        <v>0.04</v>
      </c>
      <c r="I296" s="61">
        <f t="shared" si="9"/>
        <v>158.4</v>
      </c>
    </row>
    <row r="297" spans="1:9" ht="29" x14ac:dyDescent="0.35">
      <c r="A297" s="58" t="s">
        <v>1180</v>
      </c>
      <c r="B297" s="58" t="s">
        <v>1181</v>
      </c>
      <c r="C297" s="59" t="s">
        <v>1182</v>
      </c>
      <c r="D297" s="58" t="s">
        <v>1183</v>
      </c>
      <c r="E297" s="58" t="s">
        <v>1184</v>
      </c>
      <c r="F297" s="53" t="s">
        <v>1477</v>
      </c>
      <c r="G297" s="61">
        <v>39.999998499999997</v>
      </c>
      <c r="H297" s="62">
        <v>0.04</v>
      </c>
      <c r="I297" s="61">
        <f t="shared" si="9"/>
        <v>38.399998559999993</v>
      </c>
    </row>
    <row r="298" spans="1:9" ht="29" x14ac:dyDescent="0.35">
      <c r="A298" s="58" t="s">
        <v>1180</v>
      </c>
      <c r="B298" s="58" t="s">
        <v>1181</v>
      </c>
      <c r="C298" s="59" t="s">
        <v>1182</v>
      </c>
      <c r="D298" s="58" t="s">
        <v>1183</v>
      </c>
      <c r="E298" s="58" t="s">
        <v>1184</v>
      </c>
      <c r="F298" s="53" t="s">
        <v>1478</v>
      </c>
      <c r="G298" s="61">
        <v>119.9999955</v>
      </c>
      <c r="H298" s="62">
        <v>0.04</v>
      </c>
      <c r="I298" s="61">
        <f t="shared" si="9"/>
        <v>115.19999567999999</v>
      </c>
    </row>
    <row r="299" spans="1:9" ht="29" x14ac:dyDescent="0.35">
      <c r="A299" s="58" t="s">
        <v>1180</v>
      </c>
      <c r="B299" s="58" t="s">
        <v>1181</v>
      </c>
      <c r="C299" s="59" t="s">
        <v>1182</v>
      </c>
      <c r="D299" s="58" t="s">
        <v>1183</v>
      </c>
      <c r="E299" s="58" t="s">
        <v>1184</v>
      </c>
      <c r="F299" s="53" t="s">
        <v>1479</v>
      </c>
      <c r="G299" s="61">
        <v>27.000000499999999</v>
      </c>
      <c r="H299" s="62">
        <v>0.04</v>
      </c>
      <c r="I299" s="61">
        <f t="shared" si="9"/>
        <v>25.920000479999999</v>
      </c>
    </row>
    <row r="300" spans="1:9" ht="29" x14ac:dyDescent="0.35">
      <c r="A300" s="58" t="s">
        <v>1180</v>
      </c>
      <c r="B300" s="58" t="s">
        <v>1181</v>
      </c>
      <c r="C300" s="59" t="s">
        <v>1182</v>
      </c>
      <c r="D300" s="58" t="s">
        <v>1183</v>
      </c>
      <c r="E300" s="58" t="s">
        <v>1184</v>
      </c>
      <c r="F300" s="53" t="s">
        <v>1480</v>
      </c>
      <c r="G300" s="61">
        <v>81.000001499999996</v>
      </c>
      <c r="H300" s="62">
        <v>0.04</v>
      </c>
      <c r="I300" s="61">
        <f t="shared" si="9"/>
        <v>77.760001439999996</v>
      </c>
    </row>
    <row r="301" spans="1:9" ht="29" x14ac:dyDescent="0.35">
      <c r="A301" s="58" t="s">
        <v>1180</v>
      </c>
      <c r="B301" s="58" t="s">
        <v>1181</v>
      </c>
      <c r="C301" s="59" t="s">
        <v>1182</v>
      </c>
      <c r="D301" s="58" t="s">
        <v>1183</v>
      </c>
      <c r="E301" s="58" t="s">
        <v>1184</v>
      </c>
      <c r="F301" s="53" t="s">
        <v>1481</v>
      </c>
      <c r="G301" s="61">
        <v>16.999999500000001</v>
      </c>
      <c r="H301" s="62">
        <v>0.04</v>
      </c>
      <c r="I301" s="61">
        <f t="shared" si="9"/>
        <v>16.31999952</v>
      </c>
    </row>
    <row r="302" spans="1:9" ht="29" x14ac:dyDescent="0.35">
      <c r="A302" s="58" t="s">
        <v>1180</v>
      </c>
      <c r="B302" s="58" t="s">
        <v>1181</v>
      </c>
      <c r="C302" s="59" t="s">
        <v>1182</v>
      </c>
      <c r="D302" s="58" t="s">
        <v>1183</v>
      </c>
      <c r="E302" s="58" t="s">
        <v>1184</v>
      </c>
      <c r="F302" s="53" t="s">
        <v>1482</v>
      </c>
      <c r="G302" s="61">
        <v>50.999998499999997</v>
      </c>
      <c r="H302" s="62">
        <v>0.04</v>
      </c>
      <c r="I302" s="61">
        <f t="shared" si="9"/>
        <v>48.959998559999995</v>
      </c>
    </row>
    <row r="303" spans="1:9" ht="29" x14ac:dyDescent="0.35">
      <c r="A303" s="58" t="s">
        <v>1180</v>
      </c>
      <c r="B303" s="58" t="s">
        <v>1181</v>
      </c>
      <c r="C303" s="59" t="s">
        <v>1182</v>
      </c>
      <c r="D303" s="58" t="s">
        <v>1183</v>
      </c>
      <c r="E303" s="58" t="s">
        <v>1184</v>
      </c>
      <c r="F303" s="53" t="s">
        <v>1483</v>
      </c>
      <c r="G303" s="61">
        <v>10.000000999999999</v>
      </c>
      <c r="H303" s="62">
        <v>0.04</v>
      </c>
      <c r="I303" s="61">
        <f t="shared" si="9"/>
        <v>9.6000009599999991</v>
      </c>
    </row>
    <row r="304" spans="1:9" ht="29" x14ac:dyDescent="0.35">
      <c r="A304" s="58" t="s">
        <v>1180</v>
      </c>
      <c r="B304" s="58" t="s">
        <v>1181</v>
      </c>
      <c r="C304" s="59" t="s">
        <v>1182</v>
      </c>
      <c r="D304" s="58" t="s">
        <v>1183</v>
      </c>
      <c r="E304" s="58" t="s">
        <v>1184</v>
      </c>
      <c r="F304" s="53" t="s">
        <v>1484</v>
      </c>
      <c r="G304" s="61">
        <v>30.000003</v>
      </c>
      <c r="H304" s="62">
        <v>0.04</v>
      </c>
      <c r="I304" s="61">
        <f t="shared" si="9"/>
        <v>28.800002879999997</v>
      </c>
    </row>
    <row r="305" spans="1:9" ht="29" x14ac:dyDescent="0.35">
      <c r="A305" s="58" t="s">
        <v>1180</v>
      </c>
      <c r="B305" s="58" t="s">
        <v>1181</v>
      </c>
      <c r="C305" s="59" t="s">
        <v>1182</v>
      </c>
      <c r="D305" s="58" t="s">
        <v>1183</v>
      </c>
      <c r="E305" s="58" t="s">
        <v>1184</v>
      </c>
      <c r="F305" s="53" t="s">
        <v>1485</v>
      </c>
      <c r="G305" s="61">
        <v>6.9999985000000002</v>
      </c>
      <c r="H305" s="62">
        <v>0.04</v>
      </c>
      <c r="I305" s="61">
        <f t="shared" si="9"/>
        <v>6.7199985599999996</v>
      </c>
    </row>
    <row r="306" spans="1:9" ht="29" x14ac:dyDescent="0.35">
      <c r="A306" s="58" t="s">
        <v>1180</v>
      </c>
      <c r="B306" s="58" t="s">
        <v>1181</v>
      </c>
      <c r="C306" s="59" t="s">
        <v>1182</v>
      </c>
      <c r="D306" s="58" t="s">
        <v>1183</v>
      </c>
      <c r="E306" s="58" t="s">
        <v>1184</v>
      </c>
      <c r="F306" s="53" t="s">
        <v>1486</v>
      </c>
      <c r="G306" s="61">
        <v>20.999995500000001</v>
      </c>
      <c r="H306" s="62">
        <v>0.04</v>
      </c>
      <c r="I306" s="61">
        <f t="shared" si="9"/>
        <v>20.159995680000002</v>
      </c>
    </row>
    <row r="307" spans="1:9" ht="29" x14ac:dyDescent="0.35">
      <c r="A307" s="58" t="s">
        <v>1180</v>
      </c>
      <c r="B307" s="58" t="s">
        <v>1181</v>
      </c>
      <c r="C307" s="59" t="s">
        <v>1182</v>
      </c>
      <c r="D307" s="58" t="s">
        <v>1183</v>
      </c>
      <c r="E307" s="58" t="s">
        <v>1184</v>
      </c>
      <c r="F307" s="53" t="s">
        <v>1487</v>
      </c>
      <c r="G307" s="61">
        <v>5.9999995000000004</v>
      </c>
      <c r="H307" s="62">
        <v>0.04</v>
      </c>
      <c r="I307" s="61">
        <f t="shared" si="9"/>
        <v>5.75999952</v>
      </c>
    </row>
    <row r="308" spans="1:9" ht="29" x14ac:dyDescent="0.35">
      <c r="A308" s="58" t="s">
        <v>1180</v>
      </c>
      <c r="B308" s="58" t="s">
        <v>1181</v>
      </c>
      <c r="C308" s="59" t="s">
        <v>1182</v>
      </c>
      <c r="D308" s="58" t="s">
        <v>1183</v>
      </c>
      <c r="E308" s="58" t="s">
        <v>1184</v>
      </c>
      <c r="F308" s="53" t="s">
        <v>1488</v>
      </c>
      <c r="G308" s="61">
        <v>17.9999985</v>
      </c>
      <c r="H308" s="62">
        <v>0.04</v>
      </c>
      <c r="I308" s="61">
        <f t="shared" si="9"/>
        <v>17.279998559999999</v>
      </c>
    </row>
    <row r="309" spans="1:9" ht="29" x14ac:dyDescent="0.35">
      <c r="A309" s="58" t="s">
        <v>1180</v>
      </c>
      <c r="B309" s="58" t="s">
        <v>1181</v>
      </c>
      <c r="C309" s="59" t="s">
        <v>1182</v>
      </c>
      <c r="D309" s="58" t="s">
        <v>1183</v>
      </c>
      <c r="E309" s="58" t="s">
        <v>1184</v>
      </c>
      <c r="F309" s="53" t="s">
        <v>1489</v>
      </c>
      <c r="G309" s="61">
        <v>26</v>
      </c>
      <c r="H309" s="62">
        <v>0.04</v>
      </c>
      <c r="I309" s="61">
        <f t="shared" si="9"/>
        <v>24.96</v>
      </c>
    </row>
    <row r="310" spans="1:9" ht="29" x14ac:dyDescent="0.35">
      <c r="A310" s="58" t="s">
        <v>1180</v>
      </c>
      <c r="B310" s="58" t="s">
        <v>1181</v>
      </c>
      <c r="C310" s="59" t="s">
        <v>1182</v>
      </c>
      <c r="D310" s="58" t="s">
        <v>1183</v>
      </c>
      <c r="E310" s="58" t="s">
        <v>1184</v>
      </c>
      <c r="F310" s="53" t="s">
        <v>1490</v>
      </c>
      <c r="G310" s="61">
        <v>78</v>
      </c>
      <c r="H310" s="62">
        <v>0.04</v>
      </c>
      <c r="I310" s="61">
        <f t="shared" si="9"/>
        <v>74.88</v>
      </c>
    </row>
    <row r="311" spans="1:9" ht="29" x14ac:dyDescent="0.35">
      <c r="A311" s="58" t="s">
        <v>1180</v>
      </c>
      <c r="B311" s="58" t="s">
        <v>1181</v>
      </c>
      <c r="C311" s="59" t="s">
        <v>1182</v>
      </c>
      <c r="D311" s="58" t="s">
        <v>1183</v>
      </c>
      <c r="E311" s="58" t="s">
        <v>1184</v>
      </c>
      <c r="F311" s="53" t="s">
        <v>1491</v>
      </c>
      <c r="G311" s="61">
        <v>18.000000199999999</v>
      </c>
      <c r="H311" s="62">
        <v>0.04</v>
      </c>
      <c r="I311" s="61">
        <f t="shared" si="9"/>
        <v>17.280000191999999</v>
      </c>
    </row>
    <row r="312" spans="1:9" ht="29" x14ac:dyDescent="0.35">
      <c r="A312" s="58" t="s">
        <v>1180</v>
      </c>
      <c r="B312" s="58" t="s">
        <v>1181</v>
      </c>
      <c r="C312" s="59" t="s">
        <v>1182</v>
      </c>
      <c r="D312" s="58" t="s">
        <v>1183</v>
      </c>
      <c r="E312" s="58" t="s">
        <v>1184</v>
      </c>
      <c r="F312" s="53" t="s">
        <v>1492</v>
      </c>
      <c r="G312" s="61">
        <v>54.0000006</v>
      </c>
      <c r="H312" s="62">
        <v>0.04</v>
      </c>
      <c r="I312" s="61">
        <f t="shared" si="9"/>
        <v>51.840000576000001</v>
      </c>
    </row>
    <row r="313" spans="1:9" ht="29" x14ac:dyDescent="0.35">
      <c r="A313" s="58" t="s">
        <v>1180</v>
      </c>
      <c r="B313" s="58" t="s">
        <v>1181</v>
      </c>
      <c r="C313" s="59" t="s">
        <v>1182</v>
      </c>
      <c r="D313" s="58" t="s">
        <v>1183</v>
      </c>
      <c r="E313" s="58" t="s">
        <v>1184</v>
      </c>
      <c r="F313" s="53" t="s">
        <v>1493</v>
      </c>
      <c r="G313" s="61">
        <v>13</v>
      </c>
      <c r="H313" s="62">
        <v>0.04</v>
      </c>
      <c r="I313" s="61">
        <f t="shared" si="9"/>
        <v>12.48</v>
      </c>
    </row>
    <row r="314" spans="1:9" ht="29" x14ac:dyDescent="0.35">
      <c r="A314" s="58" t="s">
        <v>1180</v>
      </c>
      <c r="B314" s="58" t="s">
        <v>1181</v>
      </c>
      <c r="C314" s="59" t="s">
        <v>1182</v>
      </c>
      <c r="D314" s="58" t="s">
        <v>1183</v>
      </c>
      <c r="E314" s="58" t="s">
        <v>1184</v>
      </c>
      <c r="F314" s="53" t="s">
        <v>1494</v>
      </c>
      <c r="G314" s="61">
        <v>39</v>
      </c>
      <c r="H314" s="62">
        <v>0.04</v>
      </c>
      <c r="I314" s="61">
        <f t="shared" si="9"/>
        <v>37.44</v>
      </c>
    </row>
    <row r="315" spans="1:9" ht="29" x14ac:dyDescent="0.35">
      <c r="A315" s="58" t="s">
        <v>1180</v>
      </c>
      <c r="B315" s="58" t="s">
        <v>1181</v>
      </c>
      <c r="C315" s="59" t="s">
        <v>1182</v>
      </c>
      <c r="D315" s="58" t="s">
        <v>1183</v>
      </c>
      <c r="E315" s="58" t="s">
        <v>1184</v>
      </c>
      <c r="F315" s="53" t="s">
        <v>1495</v>
      </c>
      <c r="G315" s="61">
        <v>8.9999988000000002</v>
      </c>
      <c r="H315" s="62">
        <v>0.04</v>
      </c>
      <c r="I315" s="61">
        <f t="shared" si="9"/>
        <v>8.6399988479999994</v>
      </c>
    </row>
    <row r="316" spans="1:9" ht="29" x14ac:dyDescent="0.35">
      <c r="A316" s="58" t="s">
        <v>1180</v>
      </c>
      <c r="B316" s="58" t="s">
        <v>1181</v>
      </c>
      <c r="C316" s="59" t="s">
        <v>1182</v>
      </c>
      <c r="D316" s="58" t="s">
        <v>1183</v>
      </c>
      <c r="E316" s="58" t="s">
        <v>1184</v>
      </c>
      <c r="F316" s="53" t="s">
        <v>1496</v>
      </c>
      <c r="G316" s="61">
        <v>26.999996400000001</v>
      </c>
      <c r="H316" s="62">
        <v>0.04</v>
      </c>
      <c r="I316" s="61">
        <f t="shared" si="9"/>
        <v>25.919996544</v>
      </c>
    </row>
    <row r="317" spans="1:9" ht="29" x14ac:dyDescent="0.35">
      <c r="A317" s="58" t="s">
        <v>1180</v>
      </c>
      <c r="B317" s="58" t="s">
        <v>1181</v>
      </c>
      <c r="C317" s="59" t="s">
        <v>1182</v>
      </c>
      <c r="D317" s="58" t="s">
        <v>1183</v>
      </c>
      <c r="E317" s="58" t="s">
        <v>1184</v>
      </c>
      <c r="F317" s="53" t="s">
        <v>1497</v>
      </c>
      <c r="G317" s="61">
        <v>7.0000007999999996</v>
      </c>
      <c r="H317" s="62">
        <v>0.04</v>
      </c>
      <c r="I317" s="61">
        <f t="shared" si="9"/>
        <v>6.7200007679999993</v>
      </c>
    </row>
    <row r="318" spans="1:9" ht="29" x14ac:dyDescent="0.35">
      <c r="A318" s="58" t="s">
        <v>1180</v>
      </c>
      <c r="B318" s="58" t="s">
        <v>1181</v>
      </c>
      <c r="C318" s="59" t="s">
        <v>1182</v>
      </c>
      <c r="D318" s="58" t="s">
        <v>1183</v>
      </c>
      <c r="E318" s="58" t="s">
        <v>1184</v>
      </c>
      <c r="F318" s="53" t="s">
        <v>1498</v>
      </c>
      <c r="G318" s="61">
        <v>21.0000024</v>
      </c>
      <c r="H318" s="62">
        <v>0.04</v>
      </c>
      <c r="I318" s="61">
        <f t="shared" si="9"/>
        <v>20.160002303999999</v>
      </c>
    </row>
    <row r="319" spans="1:9" ht="29" x14ac:dyDescent="0.35">
      <c r="A319" s="58" t="s">
        <v>1180</v>
      </c>
      <c r="B319" s="58" t="s">
        <v>1181</v>
      </c>
      <c r="C319" s="59" t="s">
        <v>1182</v>
      </c>
      <c r="D319" s="58" t="s">
        <v>1183</v>
      </c>
      <c r="E319" s="58" t="s">
        <v>1184</v>
      </c>
      <c r="F319" s="53" t="s">
        <v>1499</v>
      </c>
      <c r="G319" s="61">
        <v>5.0000001999999997</v>
      </c>
      <c r="H319" s="62">
        <v>0.04</v>
      </c>
      <c r="I319" s="61">
        <f t="shared" ref="I319:I326" si="10">G319*0.96</f>
        <v>4.8000001919999997</v>
      </c>
    </row>
    <row r="320" spans="1:9" ht="29" x14ac:dyDescent="0.35">
      <c r="A320" s="58" t="s">
        <v>1180</v>
      </c>
      <c r="B320" s="58" t="s">
        <v>1181</v>
      </c>
      <c r="C320" s="59" t="s">
        <v>1182</v>
      </c>
      <c r="D320" s="58" t="s">
        <v>1183</v>
      </c>
      <c r="E320" s="58" t="s">
        <v>1184</v>
      </c>
      <c r="F320" s="53" t="s">
        <v>1500</v>
      </c>
      <c r="G320" s="61">
        <v>15.0000006</v>
      </c>
      <c r="H320" s="62">
        <v>0.04</v>
      </c>
      <c r="I320" s="61">
        <f t="shared" si="10"/>
        <v>14.400000576</v>
      </c>
    </row>
    <row r="321" spans="1:9" ht="29" x14ac:dyDescent="0.35">
      <c r="A321" s="58" t="s">
        <v>1180</v>
      </c>
      <c r="B321" s="58" t="s">
        <v>1181</v>
      </c>
      <c r="C321" s="59" t="s">
        <v>1182</v>
      </c>
      <c r="D321" s="58" t="s">
        <v>1183</v>
      </c>
      <c r="E321" s="58" t="s">
        <v>1184</v>
      </c>
      <c r="F321" s="53" t="s">
        <v>1501</v>
      </c>
      <c r="G321" s="61">
        <v>2.9999996000000002</v>
      </c>
      <c r="H321" s="62">
        <v>0.04</v>
      </c>
      <c r="I321" s="61">
        <f t="shared" si="10"/>
        <v>2.8799996160000001</v>
      </c>
    </row>
    <row r="322" spans="1:9" ht="29" x14ac:dyDescent="0.35">
      <c r="A322" s="58" t="s">
        <v>1180</v>
      </c>
      <c r="B322" s="58" t="s">
        <v>1181</v>
      </c>
      <c r="C322" s="59" t="s">
        <v>1182</v>
      </c>
      <c r="D322" s="58" t="s">
        <v>1183</v>
      </c>
      <c r="E322" s="58" t="s">
        <v>1184</v>
      </c>
      <c r="F322" s="53" t="s">
        <v>1502</v>
      </c>
      <c r="G322" s="61">
        <v>8.9999988000000002</v>
      </c>
      <c r="H322" s="62">
        <v>0.04</v>
      </c>
      <c r="I322" s="61">
        <f t="shared" si="10"/>
        <v>8.6399988479999994</v>
      </c>
    </row>
    <row r="323" spans="1:9" ht="39" x14ac:dyDescent="0.35">
      <c r="A323" s="58" t="s">
        <v>1180</v>
      </c>
      <c r="B323" s="58" t="s">
        <v>1181</v>
      </c>
      <c r="C323" s="59" t="s">
        <v>1182</v>
      </c>
      <c r="D323" s="58" t="s">
        <v>1183</v>
      </c>
      <c r="E323" s="58" t="s">
        <v>1184</v>
      </c>
      <c r="F323" s="60" t="s">
        <v>1503</v>
      </c>
      <c r="G323" s="61">
        <v>11000</v>
      </c>
      <c r="H323" s="62">
        <v>0.04</v>
      </c>
      <c r="I323" s="61">
        <f t="shared" si="10"/>
        <v>10560</v>
      </c>
    </row>
    <row r="324" spans="1:9" ht="29" x14ac:dyDescent="0.35">
      <c r="A324" s="58" t="s">
        <v>1180</v>
      </c>
      <c r="B324" s="58" t="s">
        <v>1181</v>
      </c>
      <c r="C324" s="59" t="s">
        <v>1182</v>
      </c>
      <c r="D324" s="58" t="s">
        <v>1183</v>
      </c>
      <c r="E324" s="58" t="s">
        <v>1184</v>
      </c>
      <c r="F324" s="60" t="s">
        <v>1504</v>
      </c>
      <c r="G324" s="61">
        <v>880</v>
      </c>
      <c r="H324" s="62">
        <v>0.04</v>
      </c>
      <c r="I324" s="61">
        <f t="shared" si="10"/>
        <v>844.8</v>
      </c>
    </row>
    <row r="325" spans="1:9" ht="29" x14ac:dyDescent="0.35">
      <c r="A325" s="58" t="s">
        <v>1180</v>
      </c>
      <c r="B325" s="58" t="s">
        <v>1181</v>
      </c>
      <c r="C325" s="59" t="s">
        <v>1182</v>
      </c>
      <c r="D325" s="58" t="s">
        <v>1183</v>
      </c>
      <c r="E325" s="58" t="s">
        <v>1184</v>
      </c>
      <c r="F325" s="60" t="s">
        <v>1505</v>
      </c>
      <c r="G325" s="61">
        <v>26000</v>
      </c>
      <c r="H325" s="62">
        <v>0.04</v>
      </c>
      <c r="I325" s="61">
        <f t="shared" si="10"/>
        <v>24960</v>
      </c>
    </row>
    <row r="326" spans="1:9" ht="29" x14ac:dyDescent="0.35">
      <c r="A326" s="58" t="s">
        <v>1180</v>
      </c>
      <c r="B326" s="58" t="s">
        <v>1181</v>
      </c>
      <c r="C326" s="59" t="s">
        <v>1182</v>
      </c>
      <c r="D326" s="58" t="s">
        <v>1183</v>
      </c>
      <c r="E326" s="58" t="s">
        <v>1184</v>
      </c>
      <c r="F326" s="60" t="s">
        <v>1506</v>
      </c>
      <c r="G326" s="61">
        <v>16000</v>
      </c>
      <c r="H326" s="62">
        <v>0.04</v>
      </c>
      <c r="I326" s="61">
        <f t="shared" si="10"/>
        <v>15360</v>
      </c>
    </row>
  </sheetData>
  <mergeCells count="2">
    <mergeCell ref="A1:I1"/>
    <mergeCell ref="A2:I2"/>
  </mergeCells>
  <hyperlinks>
    <hyperlink ref="C323" r:id="rId1" xr:uid="{6E938B7C-90CE-486C-B281-8C5B7B9F687F}"/>
    <hyperlink ref="C4:C254" r:id="rId2" display="David.MarshallPinko@Carahsoft.com" xr:uid="{B1AB861A-A936-4779-B5D5-33075BA6F9E9}"/>
    <hyperlink ref="C255" r:id="rId3" xr:uid="{69779ACC-F27D-4926-98A6-0E9BFDC60C92}"/>
    <hyperlink ref="C256" r:id="rId4" xr:uid="{7BC53C95-FE7F-4C90-8AA0-493181C5FCA9}"/>
    <hyperlink ref="C257" r:id="rId5" xr:uid="{D477C126-178C-4C54-80CE-9BE1CDE5E233}"/>
    <hyperlink ref="C258" r:id="rId6" xr:uid="{7AD6049F-1CA2-4D9C-B3E2-D74ECDBBCF02}"/>
    <hyperlink ref="C259" r:id="rId7" xr:uid="{BE0F973C-9936-4F49-9793-8CEB61641901}"/>
    <hyperlink ref="C260" r:id="rId8" xr:uid="{F85243BC-F2BE-4511-81DB-0B2A4D5E2FCF}"/>
    <hyperlink ref="C261" r:id="rId9" xr:uid="{9DF32656-EA5A-45FE-A120-5A157B7155D7}"/>
    <hyperlink ref="C262" r:id="rId10" xr:uid="{FA2FF8B8-6390-4538-B365-8FF628129B1D}"/>
    <hyperlink ref="C263" r:id="rId11" xr:uid="{8760F39D-BB98-4B13-8A1B-93FFDE9E5FD1}"/>
    <hyperlink ref="C264" r:id="rId12" xr:uid="{6229BEB8-E4BD-4766-BC95-18EC7BA919D2}"/>
    <hyperlink ref="C265" r:id="rId13" xr:uid="{44F0A63A-6EBF-4772-B883-2B24769BD9C8}"/>
    <hyperlink ref="C266" r:id="rId14" xr:uid="{475C8584-1576-4C93-98B0-6C3AE34ECB8A}"/>
    <hyperlink ref="C267" r:id="rId15" xr:uid="{2DB6CB2F-29F1-4D0C-B4F4-5B29FB51C5C3}"/>
    <hyperlink ref="C268" r:id="rId16" xr:uid="{13B23601-5E23-43CF-9EC5-6C146350EC61}"/>
    <hyperlink ref="C269" r:id="rId17" xr:uid="{BCF3EC17-AFCD-4AF1-842A-A36A72E4333A}"/>
    <hyperlink ref="C270" r:id="rId18" xr:uid="{FB005B94-555E-498A-AC50-B7C9FC1EECAB}"/>
    <hyperlink ref="C271" r:id="rId19" xr:uid="{E9970FD6-01F2-40F9-BEBD-7303CA1514C6}"/>
    <hyperlink ref="C272" r:id="rId20" xr:uid="{D75ADB33-F656-43EA-B98E-047013B928A1}"/>
    <hyperlink ref="C273" r:id="rId21" xr:uid="{254B2DC6-EC28-4A3B-AFCC-2D44E7128758}"/>
    <hyperlink ref="C274" r:id="rId22" xr:uid="{ADAEE2EF-07FE-44B7-ACD4-16E4505F7335}"/>
    <hyperlink ref="C275" r:id="rId23" xr:uid="{5E117A17-D7C8-4397-A8B3-736E62DAFE85}"/>
    <hyperlink ref="C276" r:id="rId24" xr:uid="{D912C6CA-74ED-4176-BB90-B09F3D740916}"/>
    <hyperlink ref="C277" r:id="rId25" xr:uid="{2E2CD0AC-2F25-4C88-A4EE-6DD5675E7E61}"/>
    <hyperlink ref="C278" r:id="rId26" xr:uid="{22E4594E-9F8C-46E9-A967-B8A2E0D43058}"/>
    <hyperlink ref="C279" r:id="rId27" xr:uid="{063850D4-CFD0-4E76-82D2-069A0118B1CA}"/>
    <hyperlink ref="C280" r:id="rId28" xr:uid="{FA268B8C-7765-4B38-93B8-5BC4A5E6F173}"/>
    <hyperlink ref="C281" r:id="rId29" xr:uid="{C8E90362-8BD7-4CA8-9279-A1CAF67A2858}"/>
    <hyperlink ref="C282" r:id="rId30" xr:uid="{AF70387C-BB28-48DD-ADA0-627AC0200ED5}"/>
    <hyperlink ref="C283" r:id="rId31" xr:uid="{FA4625B2-6485-49CC-B86C-6DF5D43593CE}"/>
    <hyperlink ref="C284" r:id="rId32" xr:uid="{4199AB81-EB52-4C37-8ED3-3419701A988C}"/>
    <hyperlink ref="C285" r:id="rId33" xr:uid="{A74966E2-F752-4084-9037-F2735F794A31}"/>
    <hyperlink ref="C286" r:id="rId34" xr:uid="{6B34FDA2-430F-4FC5-B6D8-3BD2CBAE5A38}"/>
    <hyperlink ref="C287" r:id="rId35" xr:uid="{F64FD3FF-17BA-4025-A8AF-99D9174A8D35}"/>
    <hyperlink ref="C288" r:id="rId36" xr:uid="{8B338622-1CB1-4F76-B029-245280BDB56C}"/>
    <hyperlink ref="C289" r:id="rId37" xr:uid="{97C4EE5D-ACEC-4AA0-A820-89DBEE095431}"/>
    <hyperlink ref="C290" r:id="rId38" xr:uid="{214839C0-B6E1-4C90-AC33-19DC4BFCCABC}"/>
    <hyperlink ref="C291" r:id="rId39" xr:uid="{A8235000-4752-4047-BFB9-88F2C2C8E504}"/>
    <hyperlink ref="C292" r:id="rId40" xr:uid="{EB65E720-6781-4066-93D0-D1EB2193E912}"/>
    <hyperlink ref="C293" r:id="rId41" xr:uid="{41EA2CD8-312B-417C-9791-388A741AF7DC}"/>
    <hyperlink ref="C294" r:id="rId42" xr:uid="{5FE8E41E-F91E-435D-99C8-C69BB310DBA7}"/>
    <hyperlink ref="C295" r:id="rId43" xr:uid="{887AE89C-DC2D-4E31-AE57-37E2A1148BE5}"/>
    <hyperlink ref="C296" r:id="rId44" xr:uid="{8B2D76E8-2668-414B-ADA2-9A74BC57CBFA}"/>
    <hyperlink ref="C297" r:id="rId45" xr:uid="{01973D6F-D18B-40DB-BCB0-2E46F491445E}"/>
    <hyperlink ref="C298" r:id="rId46" xr:uid="{15605237-3C41-4D32-9FAC-34E63FC15F3B}"/>
    <hyperlink ref="C299" r:id="rId47" xr:uid="{A7476F70-1666-474F-B651-B376DEC138F0}"/>
    <hyperlink ref="C300" r:id="rId48" xr:uid="{46261E9F-4F8B-4744-8DCD-84C9205B9FB8}"/>
    <hyperlink ref="C301" r:id="rId49" xr:uid="{5E7E87F0-3FEF-4083-B815-3C8D90E33D50}"/>
    <hyperlink ref="C302" r:id="rId50" xr:uid="{E4ED726E-BB8C-4621-8200-CCC79562ACC9}"/>
    <hyperlink ref="C303" r:id="rId51" xr:uid="{7925A8FE-D236-47A4-BD61-F8E0BB539868}"/>
    <hyperlink ref="C304" r:id="rId52" xr:uid="{314C9F8A-433B-408D-B2DD-07204E51C174}"/>
    <hyperlink ref="C305" r:id="rId53" xr:uid="{02321B6F-ACC7-4078-A8A6-158BEDD2DBFD}"/>
    <hyperlink ref="C306" r:id="rId54" xr:uid="{72D0CE83-7EE9-470E-A7C3-256F2E8EE4B2}"/>
    <hyperlink ref="C307" r:id="rId55" xr:uid="{23E8F4AD-3A11-47CF-949A-7976EC3B0D9A}"/>
    <hyperlink ref="C308" r:id="rId56" xr:uid="{37B41CE4-44A2-4755-8A58-8EBE8ED51487}"/>
    <hyperlink ref="C309" r:id="rId57" xr:uid="{68E40989-D4E1-4046-BC3F-0018FB39F6C8}"/>
    <hyperlink ref="C310" r:id="rId58" xr:uid="{AF9D1A67-BDF5-4AA0-B8D3-566C978F9E2C}"/>
    <hyperlink ref="C311" r:id="rId59" xr:uid="{2F70724E-1F55-4ACE-B129-3297047D73EA}"/>
    <hyperlink ref="C312" r:id="rId60" xr:uid="{4D4E61AC-AFE4-44D7-BD80-7F473A75D960}"/>
    <hyperlink ref="C313" r:id="rId61" xr:uid="{181E1B5C-792A-43FF-846C-D36305909801}"/>
    <hyperlink ref="C314" r:id="rId62" xr:uid="{033DCFBD-FFBD-48EF-BCB0-CDDD70991AC5}"/>
    <hyperlink ref="C315" r:id="rId63" xr:uid="{EE029138-DFFA-4D87-B475-5E7D1E6E857F}"/>
    <hyperlink ref="C316" r:id="rId64" xr:uid="{C13AA5F2-5BCE-45DE-97CB-CD64BCFDB695}"/>
    <hyperlink ref="C317" r:id="rId65" xr:uid="{231F9EC2-9C6B-4A8E-A89B-9F53C76F1127}"/>
    <hyperlink ref="C318" r:id="rId66" xr:uid="{43EDF511-FA0F-4930-A0FD-BBAA6CED8C24}"/>
    <hyperlink ref="C319" r:id="rId67" xr:uid="{4C775DAF-1375-4AC3-BBE3-EA32AAD95A93}"/>
    <hyperlink ref="C320" r:id="rId68" xr:uid="{79DEE949-C818-43FB-B185-2239383264F6}"/>
    <hyperlink ref="C321" r:id="rId69" xr:uid="{7488D69B-E8E4-478E-8E82-1A5F00390881}"/>
    <hyperlink ref="C322" r:id="rId70" xr:uid="{A103EB41-90C9-44C9-9C5B-4D9AEEAA783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37E061906B8D41B78466604C53C4AE" ma:contentTypeVersion="28" ma:contentTypeDescription="Create a new document." ma:contentTypeScope="" ma:versionID="b1fac3747e4839e2d4ffb6e4054a9b09">
  <xsd:schema xmlns:xsd="http://www.w3.org/2001/XMLSchema" xmlns:xs="http://www.w3.org/2001/XMLSchema" xmlns:p="http://schemas.microsoft.com/office/2006/metadata/properties" xmlns:ns2="1624d5a5-934e-431c-bdeb-2205adc15921" targetNamespace="http://schemas.microsoft.com/office/2006/metadata/properties" ma:root="true" ma:fieldsID="54ec43d53a1f88dddf6650d30005016a" ns2:_="">
    <xsd:import namespace="1624d5a5-934e-431c-bdeb-2205adc15921"/>
    <xsd:element name="properties">
      <xsd:complexType>
        <xsd:sequence>
          <xsd:element name="documentManagement">
            <xsd:complexType>
              <xsd:all>
                <xsd:element ref="ns2:DocumentCategory"/>
                <xsd:element ref="ns2:DocumentSummary"/>
                <xsd:element ref="ns2:DocumentPublishDate"/>
                <xsd:element ref="ns2:DIRDepartment" minOccurs="0"/>
                <xsd:element ref="ns2:RedirectURL" minOccurs="0"/>
                <xsd:element ref="ns2:SearchSummary" minOccurs="0"/>
                <xsd:element ref="ns2:DocumentSize" minOccurs="0"/>
                <xsd:element ref="ns2:DocumentExtension" minOccurs="0"/>
                <xsd:element ref="ns2:SearchKeywords" minOccurs="0"/>
                <xsd:element ref="ns2:TSLACSubject" minOccurs="0"/>
                <xsd:element ref="ns2:TSLACType"/>
                <xsd:element ref="ns2:TaxKeywordTaxHTField"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4d5a5-934e-431c-bdeb-2205adc15921" elementFormDefault="qualified">
    <xsd:import namespace="http://schemas.microsoft.com/office/2006/documentManagement/types"/>
    <xsd:import namespace="http://schemas.microsoft.com/office/infopath/2007/PartnerControls"/>
    <xsd:element name="DocumentCategory" ma:index="1" ma:displayName="Document Category" ma:format="Dropdown" ma:internalName="DocumentCategory">
      <xsd:simpleType>
        <xsd:restriction base="dms:Choice">
          <xsd:enumeration value="Audit"/>
          <xsd:enumeration value="Board"/>
          <xsd:enumeration value="Event Materials"/>
          <xsd:enumeration value="Forms"/>
          <xsd:enumeration value="Guidelines"/>
          <xsd:enumeration value="Other"/>
          <xsd:enumeration value="Policies"/>
          <xsd:enumeration value="Reports"/>
          <xsd:enumeration value="Templates"/>
        </xsd:restriction>
      </xsd:simpleType>
    </xsd:element>
    <xsd:element name="DocumentSummary" ma:index="2" ma:displayName="Document Summary" ma:internalName="DocumentSummary">
      <xsd:simpleType>
        <xsd:restriction base="dms:Note">
          <xsd:maxLength value="255"/>
        </xsd:restriction>
      </xsd:simpleType>
    </xsd:element>
    <xsd:element name="DocumentPublishDate" ma:index="3" ma:displayName="Document Publish Date" ma:default="[today]" ma:format="DateOnly" ma:internalName="DocumentPublishDate">
      <xsd:simpleType>
        <xsd:restriction base="dms:DateTime"/>
      </xsd:simpleType>
    </xsd:element>
    <xsd:element name="DIRDepartment" ma:index="4" nillable="true" ma:displayName="DIR Department" ma:default="General" ma:format="Dropdown" ma:internalName="DIRDepartment">
      <xsd:simpleType>
        <xsd:restriction base="dms:Choice">
          <xsd:enumeration value="Contracts"/>
          <xsd:enumeration value="Data Center"/>
          <xsd:enumeration value="General"/>
          <xsd:enumeration value="Information Security"/>
          <xsd:enumeration value="Policy &amp; Planning"/>
          <xsd:enumeration value="Telecom"/>
          <xsd:enumeration value="Texas.Gov"/>
        </xsd:restriction>
      </xsd:simpleType>
    </xsd:element>
    <xsd:element name="RedirectURL" ma:index="5" nillable="true" ma:displayName="Redirect URL" ma:hidden="true" ma:internalName="RedirectURL" ma:readOnly="false">
      <xsd:simpleType>
        <xsd:restriction base="dms:Text">
          <xsd:maxLength value="255"/>
        </xsd:restriction>
      </xsd:simpleType>
    </xsd:element>
    <xsd:element name="SearchSummary" ma:index="6" nillable="true" ma:displayName="Search Summary" ma:hidden="true" ma:internalName="SearchSummary" ma:readOnly="false">
      <xsd:simpleType>
        <xsd:restriction base="dms:Note"/>
      </xsd:simpleType>
    </xsd:element>
    <xsd:element name="DocumentSize" ma:index="15" nillable="true" ma:displayName="Document Size" ma:hidden="true" ma:internalName="DocumentSize" ma:readOnly="false">
      <xsd:simpleType>
        <xsd:restriction base="dms:Text">
          <xsd:maxLength value="255"/>
        </xsd:restriction>
      </xsd:simpleType>
    </xsd:element>
    <xsd:element name="DocumentExtension" ma:index="16" nillable="true" ma:displayName="Document Extension" ma:hidden="true" ma:internalName="DocumentExtension" ma:readOnly="false">
      <xsd:simpleType>
        <xsd:restriction base="dms:Text">
          <xsd:maxLength value="255"/>
        </xsd:restriction>
      </xsd:simpleType>
    </xsd:element>
    <xsd:element name="SearchKeywords" ma:index="17" nillable="true" ma:displayName="Search Keywords" ma:internalName="SearchKeywords">
      <xsd:simpleType>
        <xsd:restriction base="dms:Text">
          <xsd:maxLength value="255"/>
        </xsd:restriction>
      </xsd:simpleType>
    </xsd:element>
    <xsd:element name="TSLACSubject" ma:index="18" nillable="true" ma:displayName="TSLAC Subject" ma:internalName="TSLACSubject" ma:requiredMultiChoice="true">
      <xsd:complexType>
        <xsd:complexContent>
          <xsd:extension base="dms:MultiChoice">
            <xsd:sequence>
              <xsd:element name="Value" maxOccurs="unbounded" minOccurs="0" nillable="true">
                <xsd:simpleType>
                  <xsd:restriction base="dms:Choice">
                    <xsd:enumeration value="Auditing Budget"/>
                    <xsd:enumeration value="Executive Departments"/>
                    <xsd:enumeration value="Government Information"/>
                    <xsd:enumeration value="Government Purchasing"/>
                    <xsd:enumeration value="State Governments"/>
                  </xsd:restriction>
                </xsd:simpleType>
              </xsd:element>
            </xsd:sequence>
          </xsd:extension>
        </xsd:complexContent>
      </xsd:complexType>
    </xsd:element>
    <xsd:element name="TSLACType" ma:index="19" ma:displayName="TSLAC Type" ma:format="Dropdown" ma:internalName="TSLACType">
      <xsd:simpleType>
        <xsd:restriction base="dms:Choice">
          <xsd:enumeration value="Agency Rules, Policies and Procedures"/>
          <xsd:enumeration value="Agency Search engines"/>
          <xsd:enumeration value="Agency staff contacts"/>
          <xsd:enumeration value="Databases"/>
          <xsd:enumeration value="Employment information"/>
          <xsd:enumeration value="Executive Orders"/>
          <xsd:enumeration value="External Fiscal Reports"/>
          <xsd:enumeration value="Forms and Form instructions"/>
          <xsd:enumeration value="Grants or Funding Opportunities"/>
          <xsd:enumeration value="Homepages"/>
          <xsd:enumeration value="Legal Opinions and Advice"/>
          <xsd:enumeration value="Legislation, Proposed Legislation, and Statutes"/>
          <xsd:enumeration value="Legislative Appropriations Requests"/>
          <xsd:enumeration value="Licenses and Licensing Information"/>
          <xsd:enumeration value="Mail and Telecommunication Listings"/>
          <xsd:enumeration value="Manuals and Instructions"/>
          <xsd:enumeration value="Maps"/>
          <xsd:enumeration value="Meeting Agendas"/>
          <xsd:enumeration value="Meeting Minutes"/>
          <xsd:enumeration value="Miscellaneous reports"/>
          <xsd:enumeration value="News or Press Releases"/>
          <xsd:enumeration value="Non-fiscal reports and studies"/>
          <xsd:enumeration value="Organization Charts"/>
          <xsd:enumeration value="Other publications"/>
          <xsd:enumeration value="Periodicals - Newsletters and Magazines"/>
          <xsd:enumeration value="Personnel Policies and Procedures"/>
          <xsd:enumeration value="Plans and Planning Information"/>
          <xsd:enumeration value="Programs and Services"/>
          <xsd:enumeration value="Reference materials"/>
          <xsd:enumeration value="Reports - Biennial or Annual"/>
          <xsd:enumeration value="Reports - Required Legislative"/>
          <xsd:enumeration value="Reports on Performance Measures"/>
          <xsd:enumeration value="Speeches and Papers"/>
          <xsd:enumeration value="Statistics"/>
          <xsd:enumeration value="Strategic Plans"/>
          <xsd:enumeration value="Training Materials"/>
          <xsd:enumeration value="Web documents - Undefined"/>
        </xsd:restriction>
      </xsd:simpleType>
    </xsd:element>
    <xsd:element name="TaxKeywordTaxHTField" ma:index="22"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 ma:index="23" nillable="true" ma:displayName="Taxonomy Catch All Column" ma:hidden="true" ma:list="{17e8d30a-da91-4395-8dbc-c1e53e82d6c7}" ma:internalName="TaxCatchAll" ma:showField="CatchAllData" ma:web="1624d5a5-934e-431c-bdeb-2205adc159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Size xmlns="1624d5a5-934e-431c-bdeb-2205adc15921">143.199145432</DocumentSize>
    <RedirectURL xmlns="1624d5a5-934e-431c-bdeb-2205adc15921">/portal/internal/resources/DocumentLibrary/BP2021-033 Exhibit A - Pricing.xlsx</RedirectURL>
    <DocumentCategory xmlns="1624d5a5-934e-431c-bdeb-2205adc15921">Other</DocumentCategory>
    <DocumentSummary xmlns="1624d5a5-934e-431c-bdeb-2205adc15921">Bulk Purchase Pricing List: BP2021-033 Exhibit A</DocumentSummary>
    <SearchKeywords xmlns="1624d5a5-934e-431c-bdeb-2205adc15921">bulk purchase, endpoint</SearchKeywords>
    <TaxCatchAll xmlns="1624d5a5-934e-431c-bdeb-2205adc15921"/>
    <TSLACSubject xmlns="1624d5a5-934e-431c-bdeb-2205adc15921">
      <Value>Executive Departments</Value>
      <Value>Government Information</Value>
      <Value>Government Purchasing</Value>
      <Value>State Governments</Value>
    </TSLACSubject>
    <DocumentPublishDate xmlns="1624d5a5-934e-431c-bdeb-2205adc15921">2021-02-02T06:00:00+00:00</DocumentPublishDate>
    <DocumentExtension xmlns="1624d5a5-934e-431c-bdeb-2205adc15921">xlsx</DocumentExtension>
    <TaxKeywordTaxHTField xmlns="1624d5a5-934e-431c-bdeb-2205adc15921">
      <Terms xmlns="http://schemas.microsoft.com/office/infopath/2007/PartnerControls"/>
    </TaxKeywordTaxHTField>
    <DIRDepartment xmlns="1624d5a5-934e-431c-bdeb-2205adc15921">Contracts</DIRDepartment>
    <SearchSummary xmlns="1624d5a5-934e-431c-bdeb-2205adc15921">Bulk Purchase Pricing List: BP2021-033 Exhibit A</SearchSummary>
    <TSLACType xmlns="1624d5a5-934e-431c-bdeb-2205adc15921">Other publications</TSLACType>
  </documentManagement>
</p:properties>
</file>

<file path=customXml/itemProps1.xml><?xml version="1.0" encoding="utf-8"?>
<ds:datastoreItem xmlns:ds="http://schemas.openxmlformats.org/officeDocument/2006/customXml" ds:itemID="{305DDA24-C55B-4108-97D8-693DEF9C36EA}"/>
</file>

<file path=customXml/itemProps2.xml><?xml version="1.0" encoding="utf-8"?>
<ds:datastoreItem xmlns:ds="http://schemas.openxmlformats.org/officeDocument/2006/customXml" ds:itemID="{F71E2A24-16D6-405F-91D2-AF92287F6522}"/>
</file>

<file path=customXml/itemProps3.xml><?xml version="1.0" encoding="utf-8"?>
<ds:datastoreItem xmlns:ds="http://schemas.openxmlformats.org/officeDocument/2006/customXml" ds:itemID="{1AE32B40-FF47-4BC8-A966-094A3E7C70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Pricing Cover Sheet</vt:lpstr>
      <vt:lpstr>Kudelski</vt:lpstr>
      <vt:lpstr>SHI</vt:lpstr>
      <vt:lpstr>Carahsoft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BP2021-033 Exhibit A - Pricing</dc:title>
  <dc:creator>Skip Bartek</dc:creator>
  <cp:keywords/>
  <cp:lastModifiedBy>Skip Bartek</cp:lastModifiedBy>
  <dcterms:created xsi:type="dcterms:W3CDTF">2021-01-28T16:07:25Z</dcterms:created>
  <dcterms:modified xsi:type="dcterms:W3CDTF">2021-02-25T13:58:41Z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WorkflowChangePath">
    <vt:lpwstr>4e7f0d7b-af58-4d14-a711-25a4e8942f2a,4;4e7f0d7b-af58-4d14-a711-25a4e8942f2a,4;4e7f0d7b-af58-4d14-a711-25a4e8942f2a,4;4e7f0d7b-af58-4d14-a711-25a4e8942f2a,4;4e7f0d7b-af58-4d14-a711-25a4e8942f2a,4;4e7f0d7b-af58-4d14-a711-25a4e8942f2a,4;4e7f0d7b-af58-4d14-a711-25a4e8942f2a,4;4e7f0d7b-af58-4d14-a711-25a4e8942f2a,9;4e7f0d7b-af58-4d14-a711-25a4e8942f2a,9;4e7f0d7b-af58-4d14-a711-25a4e8942f2a,9;4e7f0d7b-af58-4d14-a711-25a4e8942f2a,9;4e7f0d7b-af58-4d14-a711-25a4e8942f2a,9;4e7f0d7b-af58-4d14-a711-25a4e8942f2a,9;4e7f0d7b-af58-4d14-a711-25a4e8942f2a,9;4e7f0d7b-af58-4d14-a711-25a4e8942f2a,14;4e7f0d7b-af58-4d14-a711-25a4e8942f2a,14;4e7f0d7b-af58-4d14-a711-25a4e8942f2a,14;4e7f0d7b-af58-4d14-a711-25a4e8942f2a,14;4e7f0d7b-af58-4d14-a711-25a4e8942f2a,14;4e7f0d7b-af58-4d14-a711-25a4e8942f2a,14;4e7f0d7b-af58-4d14-a711-25a4e8942f2a,14;</vt:lpwstr>
  </property>
  <property fmtid="{D5CDD505-2E9C-101B-9397-08002B2CF9AE}" pid="4" name="ContentTypeId">
    <vt:lpwstr>0x010100BC37E061906B8D41B78466604C53C4AE</vt:lpwstr>
  </property>
</Properties>
</file>